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" yWindow="108" windowWidth="17916" windowHeight="991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55" i="1" l="1"/>
  <c r="F71" i="1" l="1"/>
  <c r="F70" i="1"/>
  <c r="F69" i="1"/>
  <c r="F68" i="1"/>
  <c r="D39" i="1"/>
  <c r="F67" i="1" l="1"/>
  <c r="F66" i="1"/>
  <c r="F65" i="1"/>
  <c r="F64" i="1"/>
  <c r="F63" i="1"/>
  <c r="F62" i="1"/>
  <c r="F61" i="1"/>
  <c r="F58" i="1"/>
  <c r="F60" i="1"/>
  <c r="F59" i="1"/>
  <c r="F57" i="1"/>
  <c r="F56" i="1"/>
  <c r="F54" i="1"/>
  <c r="F53" i="1"/>
  <c r="F38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29" i="1"/>
  <c r="F28" i="1"/>
  <c r="F27" i="1"/>
  <c r="F26" i="1"/>
  <c r="F32" i="1"/>
  <c r="F34" i="1"/>
  <c r="F25" i="1"/>
  <c r="F24" i="1"/>
  <c r="F23" i="1"/>
  <c r="F22" i="1"/>
  <c r="F5" i="1"/>
  <c r="F21" i="1"/>
  <c r="F20" i="1"/>
  <c r="F19" i="1"/>
  <c r="F18" i="1"/>
  <c r="F17" i="1"/>
  <c r="F16" i="1"/>
  <c r="F15" i="1"/>
  <c r="F37" i="1"/>
  <c r="F36" i="1"/>
  <c r="F35" i="1"/>
  <c r="F33" i="1"/>
  <c r="F31" i="1"/>
  <c r="F30" i="1"/>
  <c r="F14" i="1"/>
  <c r="F13" i="1"/>
  <c r="F12" i="1"/>
  <c r="F11" i="1"/>
  <c r="F10" i="1"/>
  <c r="F9" i="1"/>
  <c r="F8" i="1"/>
  <c r="F7" i="1"/>
  <c r="F6" i="1"/>
  <c r="F4" i="1"/>
  <c r="F3" i="1"/>
  <c r="F2" i="1"/>
  <c r="F73" i="1" l="1"/>
  <c r="F74" i="1" s="1"/>
</calcChain>
</file>

<file path=xl/sharedStrings.xml><?xml version="1.0" encoding="utf-8"?>
<sst xmlns="http://schemas.openxmlformats.org/spreadsheetml/2006/main" count="246" uniqueCount="178">
  <si>
    <t>Položka</t>
  </si>
  <si>
    <t>Popis</t>
  </si>
  <si>
    <t>Cena za j. bez DPH</t>
  </si>
  <si>
    <t>počet jedn.</t>
  </si>
  <si>
    <t>Cena celkem bez DPH</t>
  </si>
  <si>
    <t>Odkaz</t>
  </si>
  <si>
    <t>Odstranění koberce</t>
  </si>
  <si>
    <t>Sejmutí a zlikvidování volně loženého koberce</t>
  </si>
  <si>
    <t>Jedn.</t>
  </si>
  <si>
    <t>m2</t>
  </si>
  <si>
    <t>Sejmutí a zlikvidování linolea</t>
  </si>
  <si>
    <t>Ubourání soklu</t>
  </si>
  <si>
    <t>mb</t>
  </si>
  <si>
    <t>Demontáž a likvidace sanity</t>
  </si>
  <si>
    <t>Odmonotování a likvidace smaltované vany, WC, umyvadla</t>
  </si>
  <si>
    <t>kmpl.</t>
  </si>
  <si>
    <t>Demontáž a likvidace kuch. linky včetně plynového sporáku a truhlářských částí spižní skříně</t>
  </si>
  <si>
    <t xml:space="preserve">Demontáž a likvidace kuch. linky </t>
  </si>
  <si>
    <t>Demontáž a likvidace skříní</t>
  </si>
  <si>
    <t>Demontáž a likvidace vestavné skříně a botníku  v přesíni a úložného prostoru pod stropem v kuchyni.</t>
  </si>
  <si>
    <t>Vybourání a likvidace jádra</t>
  </si>
  <si>
    <t>Vybourání a likvidace montovaného jádra s koupelnou a WC včetně kovové konstrukce.</t>
  </si>
  <si>
    <t>Vybourání části příčky</t>
  </si>
  <si>
    <t>Vybourání a likvidace části příčky vč. kovové zárubně mezi kuchyní a předsíní.</t>
  </si>
  <si>
    <t xml:space="preserve">Ostranění keramického obložení </t>
  </si>
  <si>
    <t>Ostranění keramického obložení výšky 1,5 m v kuchyni.</t>
  </si>
  <si>
    <t>Demontáž a odstranění prahů</t>
  </si>
  <si>
    <t>ks</t>
  </si>
  <si>
    <t>Demontáž a odstranění dveřních prahů</t>
  </si>
  <si>
    <t>Demontáž a odstranění dveří</t>
  </si>
  <si>
    <t>Demontáž a odstranění křídel všech vnitřních dveří</t>
  </si>
  <si>
    <t>Úprava parket pro SDK stěnu</t>
  </si>
  <si>
    <t>Demontáž soklové lišty a odříznutí pruhu šířky 70 mm podél mezibytové stěny pro akustickou sádrokoartonovou předstěnu.</t>
  </si>
  <si>
    <t>Renovace parket</t>
  </si>
  <si>
    <t>Zbroušení, lokální vyspravení a vytmelení stávajících bukových parket vč. soklové lišty a 2x nalakování polyuretanovým lakem</t>
  </si>
  <si>
    <t>Akustická předstěna</t>
  </si>
  <si>
    <t>Montovaná stěna tl 70mm s jednostranným záklopem ze SDK desek tl. 15 mm s vloženou akustickou izolací z minerální vaty tl. 50 mm.</t>
  </si>
  <si>
    <t>Zděné jádro</t>
  </si>
  <si>
    <t>Překlady</t>
  </si>
  <si>
    <t>Samonivelační stěrka</t>
  </si>
  <si>
    <t>m3</t>
  </si>
  <si>
    <t>Podomítkový WC modul</t>
  </si>
  <si>
    <t>Osazení WC modulu a WC</t>
  </si>
  <si>
    <t>http://www.koupelny-radiatory.cz/alcaplast-set-5v1-alcamodul-a100-tlacitko-m272-sedatko-sofia-soft-close-wc-misa-sella</t>
  </si>
  <si>
    <t xml:space="preserve">Alcaplast set 5v1 alcamodul A100 + tlačítko M272 chrom mat + sedátko SOFIA soft close + WC mísa SELLA </t>
  </si>
  <si>
    <t>Osazení a připojení WC kompletu</t>
  </si>
  <si>
    <t>Větrání</t>
  </si>
  <si>
    <t>Úprava odvětrání vč. zatrubnění, mřížek a zpětných klapek.</t>
  </si>
  <si>
    <t>Zaslepení napojení pův. sporáku a uzavření přívodu plynu. Revize</t>
  </si>
  <si>
    <t>Plynovod a revize</t>
  </si>
  <si>
    <t>Elektroinstalace a revize</t>
  </si>
  <si>
    <t>http://www117.abb.com/index.asp?thema=9643</t>
  </si>
  <si>
    <t>Vysprávky omítek</t>
  </si>
  <si>
    <t xml:space="preserve">Omítka sádrová </t>
  </si>
  <si>
    <t>Marmoleum</t>
  </si>
  <si>
    <t xml:space="preserve">Pokládka marmolea </t>
  </si>
  <si>
    <t>Pokládka vč. soklových bílých plastových samolepících kobercových lišt, do kterých bude vlepen pás marmolea</t>
  </si>
  <si>
    <t xml:space="preserve">Soklové lišty </t>
  </si>
  <si>
    <t>Samolepící bílé plastové soklové kobercové lišty pro vlepení marmolea</t>
  </si>
  <si>
    <t>bm</t>
  </si>
  <si>
    <t xml:space="preserve">Marmoleum do kuchyně a přesíně typ Forbo Vivace donkey island 3407, š. role 200 cm, svařovací šňůra barevná  
 2.50 mm
 32.00 m  x  200.00 cm  
</t>
  </si>
  <si>
    <t>http://www.forbo-flooring.com/DesktopModules/ProductFinder/mod_product_popup.aspx?MenuId=3242&amp;pid=22348&amp;bid=-1&amp;pdpid=17806</t>
  </si>
  <si>
    <t>Odstranění kazet</t>
  </si>
  <si>
    <t>Odstranění a likvidace polystyrenových kazet ze stropu koupelny</t>
  </si>
  <si>
    <t>vytápění úpravy</t>
  </si>
  <si>
    <t>Topný žebřík</t>
  </si>
  <si>
    <t xml:space="preserve">Topné těleso </t>
  </si>
  <si>
    <t>KD-E 450 x 730-300W koupelnový radiátor vč. otopné tyče, výrobce Thermal Trend</t>
  </si>
  <si>
    <t>PURMO Plan VK 21 600x1000 ventil compact, hladké bílé</t>
  </si>
  <si>
    <t>http://www.koupelny-radiatory.cz/purmo-plan-ventil-compact-vk-21-600x1000</t>
  </si>
  <si>
    <t>http://www.koupelny-radiatory.cz/kd-e-450-x-730-300w-koupelnovy-radiator-vc-otopne-tyce</t>
  </si>
  <si>
    <t>Obklad koupelna a WC bílý</t>
  </si>
  <si>
    <t>Obklad koupelna a WC mozaika</t>
  </si>
  <si>
    <t>Hydroizolační stěrka</t>
  </si>
  <si>
    <t>Hydroizolační stěrka pod dlažbu a obklad na WC a v koupelně vč. práce a bandážovaných rohů</t>
  </si>
  <si>
    <t>Nové porobetonové příčky tl. 75 mm na maltu, včetně přizdívky závěsného WC modulu a včetně práce</t>
  </si>
  <si>
    <t>Vyrovnání podlahy pod marmoleum a dlažby tl. max. 2 cm, vč. práce</t>
  </si>
  <si>
    <t>Omítka na nové příčky vč. práce</t>
  </si>
  <si>
    <t>http://www.rako.cz/lb-object/produkty/color-one/leskly-povrch/waav4000.html</t>
  </si>
  <si>
    <t>http://www.rako.cz/produkty/unistone/dakse610.html</t>
  </si>
  <si>
    <t>Obklad a dlažba béžový</t>
  </si>
  <si>
    <t>http://www.rako.cz/produkty/unistone/ddm06610-set.html</t>
  </si>
  <si>
    <t>Obložení a dlažby práce</t>
  </si>
  <si>
    <t>Práce včetně lepidla, spárovacích hmot a silikonů</t>
  </si>
  <si>
    <t>Rohové lišty</t>
  </si>
  <si>
    <t xml:space="preserve">Rohová a ukončovací hliníková "L" lišta </t>
  </si>
  <si>
    <t>Keramický obklad bílý lesklý Rako, Color One,  Katalogové číslo: WAAV4000, rozměr 298x598x10 mm (vč. 15% prořezu)</t>
  </si>
  <si>
    <t>Keramický obklad/dlažba do koupelny a WC slinutý Rako unistone béžový matný DAKSE610, probarvený střep, rozměr 298 x 598 x 10  mm, PEI 5 (vč. 15% prořezu)</t>
  </si>
  <si>
    <t>Keramický obklad mozaika do koupelny a WC Rako unistone béžový matný DDM06610 (SET), probarvený střep, rozměr 298 x 298 x 10  mm (vč. 5% prořezu)</t>
  </si>
  <si>
    <t>Sprchová vanička</t>
  </si>
  <si>
    <t>RAVAK RONDA 80 PU akrylátová čtvrtkruhová sprchová vanička</t>
  </si>
  <si>
    <t>http://www.koupelny-radiatory.cz/ravak-ronda-80-pu-akrylatova-ctvrtkruhova-sprchova-vanicka</t>
  </si>
  <si>
    <t>Alcaplast A49CR sifon vaničkový 90 chrom</t>
  </si>
  <si>
    <t>Sifon vaničkový</t>
  </si>
  <si>
    <t>http://www.koupelny-radiatory.cz/alca-a49cr-sifon-vanickovy-90-chrom</t>
  </si>
  <si>
    <t>RAVAK BLCP4-80 čtvrtkruhový sprchový kout lesk/transparent</t>
  </si>
  <si>
    <t>Sprchový kout</t>
  </si>
  <si>
    <t>http://www.koupelny-radiatory.cz/ravak-blcp4-80-ctvrtkruhovy-sprchovy-kout-lesk-transparent</t>
  </si>
  <si>
    <t>Montáž sprchového koutu</t>
  </si>
  <si>
    <t>Montáž koutu včetně vaničky</t>
  </si>
  <si>
    <t xml:space="preserve">Umyvadlo KOLO PRIMO 55 cm s otvorem, rozměr 55 x 44 cm, kód výrobku:  K81155
 </t>
  </si>
  <si>
    <t>http://www.sanitec.cz/product/umyvadlo_primo_55_cm_s_otvorem/26010</t>
  </si>
  <si>
    <t>Skříňka pod umyvadlo</t>
  </si>
  <si>
    <t>http://www.sanitec.cz/product/skrinka_pod_umyvadlo_se_zasuvkou_zavesna_primo_50_cm_leskla_bila_lakovana/32427</t>
  </si>
  <si>
    <t xml:space="preserve">Skříňka pod umyvadlo se zásuvkou, závěsná KOLO PRIMO 50 cm, lesklá bílá, lakovaná, 50 x 62,5 x 32,5 cm, kód výrobku:  89107
</t>
  </si>
  <si>
    <t xml:space="preserve">Umyvadlo </t>
  </si>
  <si>
    <t>Montáž umyvadla se skříňkou</t>
  </si>
  <si>
    <t>Baterie sprchová</t>
  </si>
  <si>
    <t>http://raf.cz/item/sprchova-baterie-raf-qu83/category/queen</t>
  </si>
  <si>
    <t>Sprchová podomítková baterie RAF QU83, chrom lesk</t>
  </si>
  <si>
    <t>http://raf.cz/item/sprchovy-komplet-sk501/category/komplety</t>
  </si>
  <si>
    <t xml:space="preserve">RAF SK501 Sprchový komplet MARINE, pohyblivý držák ø 18mm/60cm, kov, hadice 150cm, sprchová růžice, mýdlenka  </t>
  </si>
  <si>
    <t>Sprchový komplet</t>
  </si>
  <si>
    <t>http://raf.cz/item/mezikus-k-baterii-sp301/category/prislusenstvi</t>
  </si>
  <si>
    <t>Mezikus k baterii</t>
  </si>
  <si>
    <t xml:space="preserve">RAF SP301 Mezikus ke sprchové baterii - napojení sprchové hadice ze zdi, kov, ½“  </t>
  </si>
  <si>
    <t>Stojánková baterie</t>
  </si>
  <si>
    <t>RAF QU26 Umyvadlová stojánková baterie bez výpusti , chrom</t>
  </si>
  <si>
    <t>http://raf.cz/item/umyvadlova-baterie-qu26/category/queen</t>
  </si>
  <si>
    <t>RAF SV1451 Umyvadlová výpusť s tlakovým uzávěrem 1  ¼“, chrom (tlačná, vyskakovací)</t>
  </si>
  <si>
    <t>http://raf.cz/item/umyvadlova-vypust-sv1451/category/sifony-a-vypuste</t>
  </si>
  <si>
    <t>Umyvadlová výpusť</t>
  </si>
  <si>
    <t>Zrcadlo do obkladu</t>
  </si>
  <si>
    <t>Zrcadlo 450x900 mm lepené na stěnu do obkladu vč práce</t>
  </si>
  <si>
    <t>Okno do koupelny</t>
  </si>
  <si>
    <t>Mléčně prosklenné neotvíravé okno v bílém plastovém rámu rozměru 1525x400 mm (šxv) včetně montáže.</t>
  </si>
  <si>
    <t>Revizní dvířka</t>
  </si>
  <si>
    <t>Revizní dvířka dvoukřídlá truhlářská z bílého lamina "perličky" do otvoru 850x1000 mm z WC do instalační šachty. Včetně osazení.</t>
  </si>
  <si>
    <t xml:space="preserve">Dveře D01/P </t>
  </si>
  <si>
    <t>Obložení ocelové zárubně D01/P</t>
  </si>
  <si>
    <t xml:space="preserve">Dveře D02/P </t>
  </si>
  <si>
    <t>http://www.sestavsidvere.cz/cs/klasik/klasik-plne/dyha-buk/</t>
  </si>
  <si>
    <t>http://www.sestavsidvere.cz/cs/zarubne/parametry/dyha-buk/</t>
  </si>
  <si>
    <t xml:space="preserve">Solodoor Obložková zárubeň dýha buk 70 P , pant Zinkovaný </t>
  </si>
  <si>
    <t>Solodoor prosklené dveře dýha 70 buk KLASIK 3 P, pant Zinkovaný, výplň Voštinový přířez, sklo Satinato</t>
  </si>
  <si>
    <t>http://www.sestavsidvere.cz/cs/klasik/klasik-3/dyha-buk/sklo-satinato-2300009/parametry/</t>
  </si>
  <si>
    <t>Obložková zárubeň D02/P</t>
  </si>
  <si>
    <t xml:space="preserve">Dveře D03/L </t>
  </si>
  <si>
    <t>Obložení ocelové zárubně D03/L</t>
  </si>
  <si>
    <t>http://www.sestavsidvere.cz/cs/klasik/klasik-plne/dyha-buk/parametry/</t>
  </si>
  <si>
    <t xml:space="preserve">Solodoor Dveře plné dýha 60 buk KLASIK plné P, pant Zinkovaný - 1610101, výplň Voštinový přířez - 0300001, zámek 72/77 WC - 1572705
</t>
  </si>
  <si>
    <t>Solodoor obklad ocelové zárubně dýha buk 70 L, pant Zinkovaný</t>
  </si>
  <si>
    <t xml:space="preserve">Solodoor obklad ocelové zárubně dýha buk 60 P, pant Zinkovaný </t>
  </si>
  <si>
    <t>Dveře D04/L</t>
  </si>
  <si>
    <t>Solodoor Dveře plné dýha 70 buk KLASIK plné L, pant Zinkovaný, výplň Voštinový přířez</t>
  </si>
  <si>
    <t>Solodoor Dveře plné dýha 80 buk KLASIK plné L, pant Zinkovaný, výplň Voštinový přířez</t>
  </si>
  <si>
    <t>Solodoor obklad ocelové zárubně dýha buk 80 L, pant Zinkovaný</t>
  </si>
  <si>
    <t>Obložení ocelové zárubně D04/L</t>
  </si>
  <si>
    <t xml:space="preserve">Dveře D05/L </t>
  </si>
  <si>
    <t>Obložení ocelové zárubně D05/L</t>
  </si>
  <si>
    <t>Solodoor prosklené dveře dýha 80 buk KLASIK 3 L, pant Zinkovaný, výplň Voštinový přířez, sklo Satinato</t>
  </si>
  <si>
    <t>Rozetové kování Tipa R HR BB PK nerezová klika, ACE00275</t>
  </si>
  <si>
    <t>Kování obyčejné</t>
  </si>
  <si>
    <t>Kování WC a koupelna</t>
  </si>
  <si>
    <t>http://www.zahrada-domacnost.cz/kovani-tipa-r-hr-bb-pk-nerezova-klika/d-71342/</t>
  </si>
  <si>
    <t>Rozetové EC kování Tipa R HR WC 8/6 PK nerezová klika, ACE00277</t>
  </si>
  <si>
    <t>http://www.zahrada-domacnost.cz/kovani-tipa-r-hr-wc-8-6-pk-nerezova-klika/d-71349/</t>
  </si>
  <si>
    <t>Lokální vyspravení po vysekání rozvodů elektro, začištění po sundaných obkladech a soklech</t>
  </si>
  <si>
    <t>Malby</t>
  </si>
  <si>
    <t xml:space="preserve">Přechodové lišty </t>
  </si>
  <si>
    <t>Hliníkové přechodové lišty mezi růunými materiály podlah, u parket s dekorem bukového dřeva, u dlažeb hliník</t>
  </si>
  <si>
    <t>Nátěr radiátorů a rozvodů</t>
  </si>
  <si>
    <t>Nátěr stávajících 2 ks plechových topný těles a rozvodů bílou vodou řetitelnou pololesklou barvou</t>
  </si>
  <si>
    <t>Malba bílá 2x všech stěn a stropů</t>
  </si>
  <si>
    <t>Odstranění lina</t>
  </si>
  <si>
    <t xml:space="preserve">Cena celkem </t>
  </si>
  <si>
    <t>Kč bez DPH</t>
  </si>
  <si>
    <t>Kč vč. DPH 15 %</t>
  </si>
  <si>
    <t>Ubourábí soklu z keramických obkladaček 15x15 kolem původního linolea a likvidace</t>
  </si>
  <si>
    <t>Vodovod a kanalizace</t>
  </si>
  <si>
    <t>Kompletní vysekání  a natažení nových okruhů v mědi a osazení nových zásuvek a vypínačů série ABB "Swing L" jasně bílá, pojistková skříň, jističe, revize. Anténní kabel nově do ložnice.</t>
  </si>
  <si>
    <t>Montáž dveří</t>
  </si>
  <si>
    <t>Montáž všech vnitřních dveří, zárubní a kování</t>
  </si>
  <si>
    <t>Úpravy napojení tělěsa v ložnici a v koupelně, osazení nových vč. termostatických hlavic,  likvidace. Tlaková zkouška a revize</t>
  </si>
  <si>
    <t>Instalační práce na nových rozvodech vody a kanalizace včetně materiálu. Tlaková ukouška a revize.</t>
  </si>
  <si>
    <t>Nenosné porobetonový a keramický  překlad do příčky jádra, typ NEP 7,5, délky 1250 mm a typ PTH 115x71x1250 mm včetně uložení</t>
  </si>
  <si>
    <t>Úložný prostor pod stropem 1600x925x540 mm, bílé lamino perlička, dodávka a montáž.</t>
  </si>
  <si>
    <t xml:space="preserve">Úložný prostor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</si>
</sst>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č_-;\-* #,##0\ _K_č_-;_-* &quot;-&quot;\ _K_č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/>
    </xf>
    <xf numFmtId="0" fontId="2" fillId="0" borderId="0" xfId="1" applyAlignment="1">
      <alignment horizontal="left"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1" applyAlignment="1">
      <alignment vertical="top" wrapText="1"/>
    </xf>
    <xf numFmtId="41" fontId="0" fillId="0" borderId="0" xfId="0" applyNumberFormat="1" applyAlignment="1">
      <alignment horizontal="right" vertical="top"/>
    </xf>
    <xf numFmtId="41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1" fillId="0" borderId="2" xfId="0" applyFont="1" applyBorder="1" applyAlignment="1">
      <alignment vertical="top"/>
    </xf>
    <xf numFmtId="41" fontId="1" fillId="0" borderId="2" xfId="0" applyNumberFormat="1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41" fontId="1" fillId="0" borderId="5" xfId="0" applyNumberFormat="1" applyFont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right" vertical="top" wrapText="1"/>
    </xf>
    <xf numFmtId="41" fontId="0" fillId="2" borderId="0" xfId="0" applyNumberFormat="1" applyFont="1" applyFill="1" applyAlignment="1">
      <alignment horizontal="righ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ako.cz/produkty/unistone/ddm06610-set.html" TargetMode="External"/><Relationship Id="rId13" Type="http://schemas.openxmlformats.org/officeDocument/2006/relationships/hyperlink" Target="http://www.sanitec.cz/product/skrinka_pod_umyvadlo_se_zasuvkou_zavesna_primo_50_cm_leskla_bila_lakovana/32427" TargetMode="External"/><Relationship Id="rId18" Type="http://schemas.openxmlformats.org/officeDocument/2006/relationships/hyperlink" Target="http://raf.cz/item/umyvadlova-vypust-sv1451/category/sifony-a-vypuste" TargetMode="External"/><Relationship Id="rId26" Type="http://schemas.openxmlformats.org/officeDocument/2006/relationships/hyperlink" Target="http://www.zahrada-domacnost.cz/kovani-tipa-r-hr-wc-8-6-pk-nerezova-klika/d-71349/" TargetMode="External"/><Relationship Id="rId3" Type="http://schemas.openxmlformats.org/officeDocument/2006/relationships/hyperlink" Target="http://www.forbo-flooring.com/DesktopModules/ProductFinder/mod_product_popup.aspx?MenuId=3242&amp;pid=22348&amp;bid=-1&amp;pdpid=17806" TargetMode="External"/><Relationship Id="rId21" Type="http://schemas.openxmlformats.org/officeDocument/2006/relationships/hyperlink" Target="http://www.sestavsidvere.cz/cs/zarubne/parametry/dyha-buk/" TargetMode="External"/><Relationship Id="rId7" Type="http://schemas.openxmlformats.org/officeDocument/2006/relationships/hyperlink" Target="http://www.rako.cz/produkty/unistone/dakse610.html" TargetMode="External"/><Relationship Id="rId12" Type="http://schemas.openxmlformats.org/officeDocument/2006/relationships/hyperlink" Target="http://www.sanitec.cz/product/umyvadlo_primo_55_cm_s_otvorem/26010" TargetMode="External"/><Relationship Id="rId17" Type="http://schemas.openxmlformats.org/officeDocument/2006/relationships/hyperlink" Target="http://raf.cz/item/umyvadlova-baterie-qu26/category/queen" TargetMode="External"/><Relationship Id="rId25" Type="http://schemas.openxmlformats.org/officeDocument/2006/relationships/hyperlink" Target="http://www.zahrada-domacnost.cz/kovani-tipa-r-hr-bb-pk-nerezova-klika/d-71342/" TargetMode="External"/><Relationship Id="rId2" Type="http://schemas.openxmlformats.org/officeDocument/2006/relationships/hyperlink" Target="http://www117.abb.com/index.asp?thema=9643" TargetMode="External"/><Relationship Id="rId16" Type="http://schemas.openxmlformats.org/officeDocument/2006/relationships/hyperlink" Target="http://raf.cz/item/mezikus-k-baterii-sp301/category/prislusenstvi" TargetMode="External"/><Relationship Id="rId20" Type="http://schemas.openxmlformats.org/officeDocument/2006/relationships/hyperlink" Target="http://www.sestavsidvere.cz/cs/zarubne/parametry/dyha-buk/" TargetMode="External"/><Relationship Id="rId1" Type="http://schemas.openxmlformats.org/officeDocument/2006/relationships/hyperlink" Target="http://www.koupelny-radiatory.cz/alcaplast-set-5v1-alcamodul-a100-tlacitko-m272-sedatko-sofia-soft-close-wc-misa-sella" TargetMode="External"/><Relationship Id="rId6" Type="http://schemas.openxmlformats.org/officeDocument/2006/relationships/hyperlink" Target="http://www.rako.cz/lb-object/produkty/color-one/leskly-povrch/waav4000.html" TargetMode="External"/><Relationship Id="rId11" Type="http://schemas.openxmlformats.org/officeDocument/2006/relationships/hyperlink" Target="http://www.koupelny-radiatory.cz/ravak-blcp4-80-ctvrtkruhovy-sprchovy-kout-lesk-transparent" TargetMode="External"/><Relationship Id="rId24" Type="http://schemas.openxmlformats.org/officeDocument/2006/relationships/hyperlink" Target="http://www.sestavsidvere.cz/cs/zarubne/parametry/dyha-buk/" TargetMode="External"/><Relationship Id="rId5" Type="http://schemas.openxmlformats.org/officeDocument/2006/relationships/hyperlink" Target="http://www.koupelny-radiatory.cz/kd-e-450-x-730-300w-koupelnovy-radiator-vc-otopne-tyce" TargetMode="External"/><Relationship Id="rId15" Type="http://schemas.openxmlformats.org/officeDocument/2006/relationships/hyperlink" Target="http://raf.cz/item/sprchovy-komplet-sk501/category/komplety" TargetMode="External"/><Relationship Id="rId23" Type="http://schemas.openxmlformats.org/officeDocument/2006/relationships/hyperlink" Target="http://www.sestavsidvere.cz/cs/klasik/klasik-plne/dyha-buk/parametry/" TargetMode="External"/><Relationship Id="rId10" Type="http://schemas.openxmlformats.org/officeDocument/2006/relationships/hyperlink" Target="http://www.koupelny-radiatory.cz/alca-a49cr-sifon-vanickovy-90-chrom" TargetMode="External"/><Relationship Id="rId19" Type="http://schemas.openxmlformats.org/officeDocument/2006/relationships/hyperlink" Target="http://www.sestavsidvere.cz/cs/klasik/klasik-plne/dyha-buk/" TargetMode="External"/><Relationship Id="rId4" Type="http://schemas.openxmlformats.org/officeDocument/2006/relationships/hyperlink" Target="http://www.koupelny-radiatory.cz/purmo-plan-ventil-compact-vk-21-600x1000" TargetMode="External"/><Relationship Id="rId9" Type="http://schemas.openxmlformats.org/officeDocument/2006/relationships/hyperlink" Target="http://www.koupelny-radiatory.cz/ravak-ronda-80-pu-akrylatova-ctvrtkruhova-sprchova-vanicka" TargetMode="External"/><Relationship Id="rId14" Type="http://schemas.openxmlformats.org/officeDocument/2006/relationships/hyperlink" Target="http://raf.cz/item/sprchova-baterie-raf-qu83/category/queen" TargetMode="External"/><Relationship Id="rId22" Type="http://schemas.openxmlformats.org/officeDocument/2006/relationships/hyperlink" Target="http://www.sestavsidvere.cz/cs/klasik/klasik-3/dyha-buk/sklo-satinato-2300009/parametry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Layout" zoomScaleNormal="100" workbookViewId="0">
      <selection activeCell="G6" sqref="G6"/>
    </sheetView>
  </sheetViews>
  <sheetFormatPr defaultRowHeight="14.4" x14ac:dyDescent="0.3"/>
  <cols>
    <col min="1" max="1" width="27.44140625" style="7" customWidth="1"/>
    <col min="2" max="2" width="47.33203125" style="8" customWidth="1"/>
    <col min="3" max="3" width="6.21875" style="7" customWidth="1"/>
    <col min="4" max="4" width="11.44140625" style="7" customWidth="1"/>
    <col min="5" max="5" width="13.109375" style="7" customWidth="1"/>
    <col min="6" max="6" width="12.33203125" style="11" customWidth="1"/>
    <col min="7" max="7" width="24.5546875" style="8" customWidth="1"/>
  </cols>
  <sheetData>
    <row r="1" spans="1:7" s="1" customFormat="1" ht="28.8" x14ac:dyDescent="0.3">
      <c r="A1" s="23" t="s">
        <v>0</v>
      </c>
      <c r="B1" s="24" t="s">
        <v>1</v>
      </c>
      <c r="C1" s="24" t="s">
        <v>8</v>
      </c>
      <c r="D1" s="25" t="s">
        <v>3</v>
      </c>
      <c r="E1" s="26" t="s">
        <v>2</v>
      </c>
      <c r="F1" s="27" t="s">
        <v>4</v>
      </c>
      <c r="G1" s="26" t="s">
        <v>5</v>
      </c>
    </row>
    <row r="2" spans="1:7" s="2" customFormat="1" ht="42" customHeight="1" x14ac:dyDescent="0.3">
      <c r="A2" s="6" t="s">
        <v>6</v>
      </c>
      <c r="B2" s="3" t="s">
        <v>7</v>
      </c>
      <c r="C2" s="3" t="s">
        <v>9</v>
      </c>
      <c r="D2" s="4">
        <v>34.5</v>
      </c>
      <c r="E2" s="4"/>
      <c r="F2" s="10">
        <f t="shared" ref="F2:F33" si="0">E2*D2</f>
        <v>0</v>
      </c>
      <c r="G2" s="5"/>
    </row>
    <row r="3" spans="1:7" ht="42" customHeight="1" x14ac:dyDescent="0.3">
      <c r="A3" s="7" t="s">
        <v>164</v>
      </c>
      <c r="B3" s="3" t="s">
        <v>10</v>
      </c>
      <c r="C3" s="3" t="s">
        <v>9</v>
      </c>
      <c r="D3" s="7">
        <v>14.2</v>
      </c>
      <c r="F3" s="10">
        <f t="shared" si="0"/>
        <v>0</v>
      </c>
    </row>
    <row r="4" spans="1:7" ht="42" customHeight="1" x14ac:dyDescent="0.3">
      <c r="A4" s="7" t="s">
        <v>11</v>
      </c>
      <c r="B4" s="8" t="s">
        <v>168</v>
      </c>
      <c r="C4" s="7" t="s">
        <v>12</v>
      </c>
      <c r="D4" s="7">
        <v>18.399999999999999</v>
      </c>
      <c r="F4" s="10">
        <f t="shared" si="0"/>
        <v>0</v>
      </c>
    </row>
    <row r="5" spans="1:7" ht="42" customHeight="1" x14ac:dyDescent="0.3">
      <c r="A5" s="7" t="s">
        <v>62</v>
      </c>
      <c r="B5" s="8" t="s">
        <v>63</v>
      </c>
      <c r="C5" s="7" t="s">
        <v>9</v>
      </c>
      <c r="D5" s="7">
        <v>2.2000000000000002</v>
      </c>
      <c r="F5" s="10">
        <f t="shared" si="0"/>
        <v>0</v>
      </c>
    </row>
    <row r="6" spans="1:7" ht="42" customHeight="1" x14ac:dyDescent="0.3">
      <c r="A6" s="7" t="s">
        <v>13</v>
      </c>
      <c r="B6" s="8" t="s">
        <v>14</v>
      </c>
      <c r="C6" s="7" t="s">
        <v>15</v>
      </c>
      <c r="D6" s="7">
        <v>1</v>
      </c>
      <c r="F6" s="10">
        <f t="shared" si="0"/>
        <v>0</v>
      </c>
    </row>
    <row r="7" spans="1:7" ht="42" customHeight="1" x14ac:dyDescent="0.3">
      <c r="A7" s="7" t="s">
        <v>17</v>
      </c>
      <c r="B7" s="8" t="s">
        <v>16</v>
      </c>
      <c r="C7" s="7" t="s">
        <v>15</v>
      </c>
      <c r="D7" s="7">
        <v>1</v>
      </c>
      <c r="F7" s="10">
        <f t="shared" si="0"/>
        <v>0</v>
      </c>
    </row>
    <row r="8" spans="1:7" ht="42" customHeight="1" x14ac:dyDescent="0.3">
      <c r="A8" s="7" t="s">
        <v>18</v>
      </c>
      <c r="B8" s="8" t="s">
        <v>19</v>
      </c>
      <c r="C8" s="7" t="s">
        <v>15</v>
      </c>
      <c r="D8" s="7">
        <v>1</v>
      </c>
      <c r="F8" s="10">
        <f t="shared" si="0"/>
        <v>0</v>
      </c>
    </row>
    <row r="9" spans="1:7" ht="42" customHeight="1" x14ac:dyDescent="0.3">
      <c r="A9" s="7" t="s">
        <v>20</v>
      </c>
      <c r="B9" s="8" t="s">
        <v>21</v>
      </c>
      <c r="C9" s="7" t="s">
        <v>9</v>
      </c>
      <c r="D9" s="7">
        <v>16</v>
      </c>
      <c r="F9" s="10">
        <f t="shared" si="0"/>
        <v>0</v>
      </c>
    </row>
    <row r="10" spans="1:7" ht="42" customHeight="1" x14ac:dyDescent="0.3">
      <c r="A10" s="7" t="s">
        <v>22</v>
      </c>
      <c r="B10" s="8" t="s">
        <v>23</v>
      </c>
      <c r="C10" s="7" t="s">
        <v>9</v>
      </c>
      <c r="D10" s="7">
        <v>1.25</v>
      </c>
      <c r="F10" s="10">
        <f t="shared" si="0"/>
        <v>0</v>
      </c>
    </row>
    <row r="11" spans="1:7" ht="42" customHeight="1" x14ac:dyDescent="0.3">
      <c r="A11" s="7" t="s">
        <v>24</v>
      </c>
      <c r="B11" s="8" t="s">
        <v>25</v>
      </c>
      <c r="C11" s="7" t="s">
        <v>9</v>
      </c>
      <c r="D11" s="7">
        <v>2.6</v>
      </c>
      <c r="F11" s="10">
        <f t="shared" si="0"/>
        <v>0</v>
      </c>
    </row>
    <row r="12" spans="1:7" ht="42" customHeight="1" x14ac:dyDescent="0.3">
      <c r="A12" s="7" t="s">
        <v>26</v>
      </c>
      <c r="B12" s="7" t="s">
        <v>28</v>
      </c>
      <c r="C12" s="7" t="s">
        <v>27</v>
      </c>
      <c r="D12" s="7">
        <v>3</v>
      </c>
      <c r="F12" s="10">
        <f t="shared" si="0"/>
        <v>0</v>
      </c>
    </row>
    <row r="13" spans="1:7" ht="42" customHeight="1" x14ac:dyDescent="0.3">
      <c r="A13" s="7" t="s">
        <v>29</v>
      </c>
      <c r="B13" s="7" t="s">
        <v>30</v>
      </c>
      <c r="C13" s="7" t="s">
        <v>27</v>
      </c>
      <c r="D13" s="7">
        <v>6</v>
      </c>
      <c r="F13" s="10">
        <f t="shared" si="0"/>
        <v>0</v>
      </c>
    </row>
    <row r="14" spans="1:7" ht="42" customHeight="1" x14ac:dyDescent="0.3">
      <c r="A14" s="7" t="s">
        <v>31</v>
      </c>
      <c r="B14" s="8" t="s">
        <v>32</v>
      </c>
      <c r="C14" s="7" t="s">
        <v>12</v>
      </c>
      <c r="D14" s="7">
        <v>5</v>
      </c>
      <c r="F14" s="10">
        <f t="shared" si="0"/>
        <v>0</v>
      </c>
    </row>
    <row r="15" spans="1:7" ht="42" customHeight="1" x14ac:dyDescent="0.3">
      <c r="A15" s="7" t="s">
        <v>35</v>
      </c>
      <c r="B15" s="8" t="s">
        <v>36</v>
      </c>
      <c r="C15" s="7" t="s">
        <v>9</v>
      </c>
      <c r="D15" s="7">
        <v>13.2</v>
      </c>
      <c r="F15" s="10">
        <f t="shared" si="0"/>
        <v>0</v>
      </c>
    </row>
    <row r="16" spans="1:7" ht="42" customHeight="1" x14ac:dyDescent="0.3">
      <c r="A16" s="7" t="s">
        <v>37</v>
      </c>
      <c r="B16" s="8" t="s">
        <v>75</v>
      </c>
      <c r="C16" s="7" t="s">
        <v>9</v>
      </c>
      <c r="D16" s="7">
        <v>19</v>
      </c>
      <c r="F16" s="10">
        <f t="shared" si="0"/>
        <v>0</v>
      </c>
    </row>
    <row r="17" spans="1:7" ht="42" customHeight="1" x14ac:dyDescent="0.3">
      <c r="A17" s="7" t="s">
        <v>38</v>
      </c>
      <c r="B17" s="8" t="s">
        <v>175</v>
      </c>
      <c r="C17" s="7" t="s">
        <v>27</v>
      </c>
      <c r="D17" s="7">
        <v>2</v>
      </c>
      <c r="F17" s="10">
        <f t="shared" si="0"/>
        <v>0</v>
      </c>
    </row>
    <row r="18" spans="1:7" ht="42" customHeight="1" x14ac:dyDescent="0.3">
      <c r="A18" s="7" t="s">
        <v>39</v>
      </c>
      <c r="B18" s="8" t="s">
        <v>76</v>
      </c>
      <c r="C18" s="7" t="s">
        <v>40</v>
      </c>
      <c r="D18" s="7">
        <v>0.35</v>
      </c>
      <c r="F18" s="10">
        <f t="shared" si="0"/>
        <v>0</v>
      </c>
    </row>
    <row r="19" spans="1:7" ht="42" customHeight="1" x14ac:dyDescent="0.3">
      <c r="A19" s="7" t="s">
        <v>41</v>
      </c>
      <c r="B19" s="8" t="s">
        <v>44</v>
      </c>
      <c r="C19" s="7" t="s">
        <v>15</v>
      </c>
      <c r="D19" s="7">
        <v>1</v>
      </c>
      <c r="F19" s="10">
        <f t="shared" si="0"/>
        <v>0</v>
      </c>
      <c r="G19" s="9" t="s">
        <v>43</v>
      </c>
    </row>
    <row r="20" spans="1:7" ht="42" customHeight="1" x14ac:dyDescent="0.3">
      <c r="A20" s="7" t="s">
        <v>42</v>
      </c>
      <c r="B20" s="8" t="s">
        <v>45</v>
      </c>
      <c r="C20" s="7" t="s">
        <v>15</v>
      </c>
      <c r="D20" s="7">
        <v>1</v>
      </c>
      <c r="F20" s="10">
        <f t="shared" si="0"/>
        <v>0</v>
      </c>
    </row>
    <row r="21" spans="1:7" ht="42" customHeight="1" x14ac:dyDescent="0.3">
      <c r="A21" s="7" t="s">
        <v>169</v>
      </c>
      <c r="B21" s="8" t="s">
        <v>174</v>
      </c>
      <c r="C21" s="7" t="s">
        <v>15</v>
      </c>
      <c r="D21" s="7">
        <v>1</v>
      </c>
      <c r="F21" s="10">
        <f t="shared" si="0"/>
        <v>0</v>
      </c>
    </row>
    <row r="22" spans="1:7" ht="42" customHeight="1" x14ac:dyDescent="0.3">
      <c r="A22" s="7" t="s">
        <v>46</v>
      </c>
      <c r="B22" s="8" t="s">
        <v>47</v>
      </c>
      <c r="C22" s="7" t="s">
        <v>15</v>
      </c>
      <c r="D22" s="7">
        <v>1</v>
      </c>
      <c r="F22" s="10">
        <f t="shared" si="0"/>
        <v>0</v>
      </c>
    </row>
    <row r="23" spans="1:7" ht="42" customHeight="1" x14ac:dyDescent="0.3">
      <c r="A23" s="7" t="s">
        <v>64</v>
      </c>
      <c r="B23" s="8" t="s">
        <v>173</v>
      </c>
      <c r="C23" s="7" t="s">
        <v>15</v>
      </c>
      <c r="D23" s="7">
        <v>1</v>
      </c>
      <c r="F23" s="10">
        <f t="shared" si="0"/>
        <v>0</v>
      </c>
    </row>
    <row r="24" spans="1:7" ht="42" customHeight="1" x14ac:dyDescent="0.3">
      <c r="A24" s="7" t="s">
        <v>65</v>
      </c>
      <c r="B24" s="8" t="s">
        <v>67</v>
      </c>
      <c r="C24" s="7" t="s">
        <v>27</v>
      </c>
      <c r="D24" s="7">
        <v>1</v>
      </c>
      <c r="F24" s="10">
        <f t="shared" si="0"/>
        <v>0</v>
      </c>
      <c r="G24" s="9" t="s">
        <v>70</v>
      </c>
    </row>
    <row r="25" spans="1:7" ht="42" customHeight="1" x14ac:dyDescent="0.3">
      <c r="A25" s="7" t="s">
        <v>66</v>
      </c>
      <c r="B25" s="8" t="s">
        <v>68</v>
      </c>
      <c r="C25" s="7" t="s">
        <v>27</v>
      </c>
      <c r="D25" s="7">
        <v>1</v>
      </c>
      <c r="F25" s="10">
        <f t="shared" si="0"/>
        <v>0</v>
      </c>
      <c r="G25" s="9" t="s">
        <v>69</v>
      </c>
    </row>
    <row r="26" spans="1:7" ht="42" customHeight="1" x14ac:dyDescent="0.3">
      <c r="A26" s="7" t="s">
        <v>49</v>
      </c>
      <c r="B26" s="8" t="s">
        <v>48</v>
      </c>
      <c r="C26" s="7" t="s">
        <v>15</v>
      </c>
      <c r="D26" s="7">
        <v>1</v>
      </c>
      <c r="F26" s="10">
        <f t="shared" si="0"/>
        <v>0</v>
      </c>
      <c r="G26" s="9"/>
    </row>
    <row r="27" spans="1:7" ht="60" customHeight="1" x14ac:dyDescent="0.3">
      <c r="A27" s="7" t="s">
        <v>50</v>
      </c>
      <c r="B27" s="8" t="s">
        <v>170</v>
      </c>
      <c r="C27" s="7" t="s">
        <v>15</v>
      </c>
      <c r="D27" s="7">
        <v>1</v>
      </c>
      <c r="F27" s="10">
        <f t="shared" si="0"/>
        <v>0</v>
      </c>
      <c r="G27" s="9" t="s">
        <v>51</v>
      </c>
    </row>
    <row r="28" spans="1:7" ht="42" customHeight="1" x14ac:dyDescent="0.3">
      <c r="A28" s="7" t="s">
        <v>53</v>
      </c>
      <c r="B28" s="8" t="s">
        <v>77</v>
      </c>
      <c r="C28" s="7" t="s">
        <v>9</v>
      </c>
      <c r="D28" s="7">
        <v>17</v>
      </c>
      <c r="F28" s="10">
        <f t="shared" si="0"/>
        <v>0</v>
      </c>
      <c r="G28" s="9"/>
    </row>
    <row r="29" spans="1:7" ht="42" customHeight="1" x14ac:dyDescent="0.3">
      <c r="A29" s="7" t="s">
        <v>52</v>
      </c>
      <c r="B29" s="8" t="s">
        <v>157</v>
      </c>
      <c r="C29" s="7" t="s">
        <v>15</v>
      </c>
      <c r="D29" s="7">
        <v>1</v>
      </c>
      <c r="F29" s="10">
        <f t="shared" si="0"/>
        <v>0</v>
      </c>
      <c r="G29" s="9"/>
    </row>
    <row r="30" spans="1:7" ht="42" customHeight="1" x14ac:dyDescent="0.3">
      <c r="A30" s="7" t="s">
        <v>33</v>
      </c>
      <c r="B30" s="8" t="s">
        <v>34</v>
      </c>
      <c r="C30" s="7" t="s">
        <v>9</v>
      </c>
      <c r="D30" s="7">
        <v>34.5</v>
      </c>
      <c r="F30" s="10">
        <f t="shared" si="0"/>
        <v>0</v>
      </c>
    </row>
    <row r="31" spans="1:7" ht="42" customHeight="1" x14ac:dyDescent="0.3">
      <c r="A31" s="7" t="s">
        <v>54</v>
      </c>
      <c r="B31" s="8" t="s">
        <v>60</v>
      </c>
      <c r="C31" s="7" t="s">
        <v>9</v>
      </c>
      <c r="D31" s="7">
        <v>19</v>
      </c>
      <c r="F31" s="10">
        <f t="shared" si="0"/>
        <v>0</v>
      </c>
      <c r="G31" s="9" t="s">
        <v>61</v>
      </c>
    </row>
    <row r="32" spans="1:7" ht="42" customHeight="1" x14ac:dyDescent="0.3">
      <c r="A32" s="7" t="s">
        <v>57</v>
      </c>
      <c r="B32" s="8" t="s">
        <v>58</v>
      </c>
      <c r="C32" s="7" t="s">
        <v>59</v>
      </c>
      <c r="D32" s="7">
        <v>21.5</v>
      </c>
      <c r="F32" s="10">
        <f t="shared" si="0"/>
        <v>0</v>
      </c>
    </row>
    <row r="33" spans="1:7" ht="42" customHeight="1" x14ac:dyDescent="0.3">
      <c r="A33" s="7" t="s">
        <v>55</v>
      </c>
      <c r="B33" s="8" t="s">
        <v>56</v>
      </c>
      <c r="C33" s="7" t="s">
        <v>9</v>
      </c>
      <c r="D33" s="7">
        <v>19</v>
      </c>
      <c r="F33" s="10">
        <f t="shared" si="0"/>
        <v>0</v>
      </c>
    </row>
    <row r="34" spans="1:7" ht="42" customHeight="1" x14ac:dyDescent="0.3">
      <c r="A34" s="7" t="s">
        <v>73</v>
      </c>
      <c r="B34" s="8" t="s">
        <v>74</v>
      </c>
      <c r="C34" s="7" t="s">
        <v>9</v>
      </c>
      <c r="D34" s="7">
        <v>7</v>
      </c>
      <c r="F34" s="10">
        <f t="shared" ref="F34:F66" si="1">E34*D34</f>
        <v>0</v>
      </c>
    </row>
    <row r="35" spans="1:7" ht="42" customHeight="1" x14ac:dyDescent="0.3">
      <c r="A35" s="7" t="s">
        <v>71</v>
      </c>
      <c r="B35" s="8" t="s">
        <v>86</v>
      </c>
      <c r="C35" s="7" t="s">
        <v>9</v>
      </c>
      <c r="D35" s="7">
        <v>16.8</v>
      </c>
      <c r="F35" s="10">
        <f t="shared" si="1"/>
        <v>0</v>
      </c>
      <c r="G35" s="9" t="s">
        <v>78</v>
      </c>
    </row>
    <row r="36" spans="1:7" ht="42" customHeight="1" x14ac:dyDescent="0.3">
      <c r="A36" s="7" t="s">
        <v>80</v>
      </c>
      <c r="B36" s="8" t="s">
        <v>87</v>
      </c>
      <c r="C36" s="7" t="s">
        <v>9</v>
      </c>
      <c r="D36" s="7">
        <v>6.4</v>
      </c>
      <c r="F36" s="10">
        <f t="shared" si="1"/>
        <v>0</v>
      </c>
      <c r="G36" s="9" t="s">
        <v>79</v>
      </c>
    </row>
    <row r="37" spans="1:7" ht="42" customHeight="1" x14ac:dyDescent="0.3">
      <c r="A37" s="7" t="s">
        <v>72</v>
      </c>
      <c r="B37" s="8" t="s">
        <v>88</v>
      </c>
      <c r="C37" s="7" t="s">
        <v>9</v>
      </c>
      <c r="D37" s="7">
        <v>1.59</v>
      </c>
      <c r="F37" s="10">
        <f t="shared" si="1"/>
        <v>0</v>
      </c>
      <c r="G37" s="9" t="s">
        <v>81</v>
      </c>
    </row>
    <row r="38" spans="1:7" ht="42" customHeight="1" x14ac:dyDescent="0.3">
      <c r="A38" s="7" t="s">
        <v>122</v>
      </c>
      <c r="B38" s="8" t="s">
        <v>123</v>
      </c>
      <c r="C38" s="7" t="s">
        <v>27</v>
      </c>
      <c r="D38" s="7">
        <v>1</v>
      </c>
      <c r="F38" s="10">
        <f t="shared" si="1"/>
        <v>0</v>
      </c>
      <c r="G38" s="9"/>
    </row>
    <row r="39" spans="1:7" ht="42" customHeight="1" x14ac:dyDescent="0.3">
      <c r="A39" s="7" t="s">
        <v>82</v>
      </c>
      <c r="B39" s="8" t="s">
        <v>83</v>
      </c>
      <c r="C39" s="7" t="s">
        <v>9</v>
      </c>
      <c r="D39" s="7">
        <f>SUM(D35:D37)</f>
        <v>24.790000000000003</v>
      </c>
      <c r="F39" s="10">
        <f t="shared" si="1"/>
        <v>0</v>
      </c>
    </row>
    <row r="40" spans="1:7" ht="42" customHeight="1" x14ac:dyDescent="0.3">
      <c r="A40" s="7" t="s">
        <v>84</v>
      </c>
      <c r="B40" s="8" t="s">
        <v>85</v>
      </c>
      <c r="C40" s="7" t="s">
        <v>12</v>
      </c>
      <c r="D40" s="7">
        <v>10</v>
      </c>
      <c r="F40" s="10">
        <f t="shared" si="1"/>
        <v>0</v>
      </c>
    </row>
    <row r="41" spans="1:7" ht="42" customHeight="1" x14ac:dyDescent="0.3">
      <c r="A41" s="7" t="s">
        <v>89</v>
      </c>
      <c r="B41" s="8" t="s">
        <v>90</v>
      </c>
      <c r="C41" s="7" t="s">
        <v>27</v>
      </c>
      <c r="D41" s="7">
        <v>1</v>
      </c>
      <c r="F41" s="10">
        <f t="shared" si="1"/>
        <v>0</v>
      </c>
      <c r="G41" s="9" t="s">
        <v>91</v>
      </c>
    </row>
    <row r="42" spans="1:7" ht="42" customHeight="1" x14ac:dyDescent="0.3">
      <c r="A42" s="7" t="s">
        <v>93</v>
      </c>
      <c r="B42" s="8" t="s">
        <v>92</v>
      </c>
      <c r="C42" s="7" t="s">
        <v>27</v>
      </c>
      <c r="D42" s="7">
        <v>1</v>
      </c>
      <c r="F42" s="10">
        <f t="shared" si="1"/>
        <v>0</v>
      </c>
      <c r="G42" s="9" t="s">
        <v>94</v>
      </c>
    </row>
    <row r="43" spans="1:7" ht="42" customHeight="1" x14ac:dyDescent="0.3">
      <c r="A43" s="7" t="s">
        <v>96</v>
      </c>
      <c r="B43" s="8" t="s">
        <v>95</v>
      </c>
      <c r="C43" s="7" t="s">
        <v>27</v>
      </c>
      <c r="D43" s="7">
        <v>1</v>
      </c>
      <c r="F43" s="10">
        <f t="shared" si="1"/>
        <v>0</v>
      </c>
      <c r="G43" s="9" t="s">
        <v>97</v>
      </c>
    </row>
    <row r="44" spans="1:7" ht="42" customHeight="1" x14ac:dyDescent="0.3">
      <c r="A44" s="7" t="s">
        <v>98</v>
      </c>
      <c r="B44" s="8" t="s">
        <v>99</v>
      </c>
      <c r="C44" s="7" t="s">
        <v>15</v>
      </c>
      <c r="D44" s="7">
        <v>1</v>
      </c>
      <c r="F44" s="10">
        <f t="shared" si="1"/>
        <v>0</v>
      </c>
    </row>
    <row r="45" spans="1:7" ht="42" customHeight="1" x14ac:dyDescent="0.3">
      <c r="A45" s="7" t="s">
        <v>105</v>
      </c>
      <c r="B45" s="8" t="s">
        <v>100</v>
      </c>
      <c r="C45" s="7" t="s">
        <v>27</v>
      </c>
      <c r="D45" s="7">
        <v>1</v>
      </c>
      <c r="F45" s="10">
        <f t="shared" si="1"/>
        <v>0</v>
      </c>
      <c r="G45" s="9" t="s">
        <v>101</v>
      </c>
    </row>
    <row r="46" spans="1:7" ht="42" customHeight="1" x14ac:dyDescent="0.3">
      <c r="A46" s="7" t="s">
        <v>102</v>
      </c>
      <c r="B46" s="8" t="s">
        <v>104</v>
      </c>
      <c r="C46" s="7" t="s">
        <v>27</v>
      </c>
      <c r="D46" s="7">
        <v>1</v>
      </c>
      <c r="F46" s="10">
        <f t="shared" si="1"/>
        <v>0</v>
      </c>
      <c r="G46" s="9" t="s">
        <v>103</v>
      </c>
    </row>
    <row r="47" spans="1:7" ht="42" customHeight="1" x14ac:dyDescent="0.3">
      <c r="A47" s="7" t="s">
        <v>106</v>
      </c>
      <c r="B47" s="8" t="s">
        <v>106</v>
      </c>
      <c r="C47" s="7" t="s">
        <v>15</v>
      </c>
      <c r="D47" s="7">
        <v>1</v>
      </c>
      <c r="F47" s="10">
        <f t="shared" si="1"/>
        <v>0</v>
      </c>
    </row>
    <row r="48" spans="1:7" ht="42" customHeight="1" x14ac:dyDescent="0.3">
      <c r="A48" s="7" t="s">
        <v>107</v>
      </c>
      <c r="B48" s="8" t="s">
        <v>109</v>
      </c>
      <c r="C48" s="7" t="s">
        <v>27</v>
      </c>
      <c r="D48" s="7">
        <v>1</v>
      </c>
      <c r="F48" s="10">
        <f t="shared" si="1"/>
        <v>0</v>
      </c>
      <c r="G48" s="9" t="s">
        <v>108</v>
      </c>
    </row>
    <row r="49" spans="1:7" ht="42" customHeight="1" x14ac:dyDescent="0.3">
      <c r="A49" s="7" t="s">
        <v>112</v>
      </c>
      <c r="B49" s="8" t="s">
        <v>111</v>
      </c>
      <c r="C49" s="7" t="s">
        <v>27</v>
      </c>
      <c r="D49" s="7">
        <v>1</v>
      </c>
      <c r="F49" s="10">
        <f t="shared" si="1"/>
        <v>0</v>
      </c>
      <c r="G49" s="9" t="s">
        <v>110</v>
      </c>
    </row>
    <row r="50" spans="1:7" ht="42" customHeight="1" x14ac:dyDescent="0.3">
      <c r="A50" s="7" t="s">
        <v>114</v>
      </c>
      <c r="B50" s="8" t="s">
        <v>115</v>
      </c>
      <c r="C50" s="7" t="s">
        <v>27</v>
      </c>
      <c r="D50" s="7">
        <v>1</v>
      </c>
      <c r="F50" s="10">
        <f t="shared" si="1"/>
        <v>0</v>
      </c>
      <c r="G50" s="9" t="s">
        <v>113</v>
      </c>
    </row>
    <row r="51" spans="1:7" ht="42" customHeight="1" x14ac:dyDescent="0.3">
      <c r="A51" s="7" t="s">
        <v>116</v>
      </c>
      <c r="B51" s="8" t="s">
        <v>117</v>
      </c>
      <c r="C51" s="7" t="s">
        <v>27</v>
      </c>
      <c r="D51" s="7">
        <v>1</v>
      </c>
      <c r="F51" s="11">
        <f t="shared" si="1"/>
        <v>0</v>
      </c>
      <c r="G51" s="9" t="s">
        <v>118</v>
      </c>
    </row>
    <row r="52" spans="1:7" ht="42" customHeight="1" x14ac:dyDescent="0.3">
      <c r="A52" s="7" t="s">
        <v>121</v>
      </c>
      <c r="B52" s="8" t="s">
        <v>119</v>
      </c>
      <c r="C52" s="7" t="s">
        <v>27</v>
      </c>
      <c r="D52" s="7">
        <v>1</v>
      </c>
      <c r="F52" s="11">
        <f t="shared" si="1"/>
        <v>0</v>
      </c>
      <c r="G52" s="9" t="s">
        <v>120</v>
      </c>
    </row>
    <row r="53" spans="1:7" ht="42" customHeight="1" x14ac:dyDescent="0.3">
      <c r="A53" s="7" t="s">
        <v>124</v>
      </c>
      <c r="B53" s="8" t="s">
        <v>125</v>
      </c>
      <c r="C53" s="7" t="s">
        <v>27</v>
      </c>
      <c r="D53" s="7">
        <v>1</v>
      </c>
      <c r="F53" s="11">
        <f t="shared" si="1"/>
        <v>0</v>
      </c>
    </row>
    <row r="54" spans="1:7" ht="42" customHeight="1" x14ac:dyDescent="0.3">
      <c r="A54" s="7" t="s">
        <v>126</v>
      </c>
      <c r="B54" s="8" t="s">
        <v>127</v>
      </c>
      <c r="C54" s="7" t="s">
        <v>27</v>
      </c>
      <c r="D54" s="7">
        <v>1</v>
      </c>
      <c r="F54" s="11">
        <f t="shared" si="1"/>
        <v>0</v>
      </c>
    </row>
    <row r="55" spans="1:7" ht="42" customHeight="1" x14ac:dyDescent="0.3">
      <c r="A55" s="8" t="s">
        <v>177</v>
      </c>
      <c r="B55" s="8" t="s">
        <v>176</v>
      </c>
      <c r="C55" s="7" t="s">
        <v>27</v>
      </c>
      <c r="D55" s="7">
        <v>1</v>
      </c>
      <c r="F55" s="11">
        <f t="shared" si="1"/>
        <v>0</v>
      </c>
    </row>
    <row r="56" spans="1:7" ht="42" customHeight="1" x14ac:dyDescent="0.3">
      <c r="A56" s="7" t="s">
        <v>128</v>
      </c>
      <c r="B56" s="8" t="s">
        <v>140</v>
      </c>
      <c r="C56" s="7" t="s">
        <v>27</v>
      </c>
      <c r="D56" s="7">
        <v>2</v>
      </c>
      <c r="F56" s="11">
        <f t="shared" si="1"/>
        <v>0</v>
      </c>
      <c r="G56" s="9" t="s">
        <v>131</v>
      </c>
    </row>
    <row r="57" spans="1:7" ht="42" customHeight="1" x14ac:dyDescent="0.3">
      <c r="A57" s="7" t="s">
        <v>129</v>
      </c>
      <c r="B57" s="8" t="s">
        <v>142</v>
      </c>
      <c r="C57" s="7" t="s">
        <v>27</v>
      </c>
      <c r="D57" s="7">
        <v>2</v>
      </c>
      <c r="F57" s="11">
        <f t="shared" si="1"/>
        <v>0</v>
      </c>
      <c r="G57" s="9" t="s">
        <v>132</v>
      </c>
    </row>
    <row r="58" spans="1:7" ht="42" customHeight="1" x14ac:dyDescent="0.3">
      <c r="A58" s="7" t="s">
        <v>130</v>
      </c>
      <c r="B58" s="8" t="s">
        <v>134</v>
      </c>
      <c r="C58" s="7" t="s">
        <v>27</v>
      </c>
      <c r="D58" s="7">
        <v>1</v>
      </c>
      <c r="F58" s="11">
        <f t="shared" si="1"/>
        <v>0</v>
      </c>
      <c r="G58" s="9" t="s">
        <v>135</v>
      </c>
    </row>
    <row r="59" spans="1:7" ht="42" customHeight="1" x14ac:dyDescent="0.3">
      <c r="A59" s="7" t="s">
        <v>136</v>
      </c>
      <c r="B59" s="8" t="s">
        <v>133</v>
      </c>
      <c r="C59" s="7" t="s">
        <v>27</v>
      </c>
      <c r="D59" s="7">
        <v>1</v>
      </c>
      <c r="F59" s="11">
        <f t="shared" si="1"/>
        <v>0</v>
      </c>
      <c r="G59" s="9" t="s">
        <v>132</v>
      </c>
    </row>
    <row r="60" spans="1:7" ht="42" customHeight="1" x14ac:dyDescent="0.3">
      <c r="A60" s="7" t="s">
        <v>137</v>
      </c>
      <c r="B60" s="8" t="s">
        <v>144</v>
      </c>
      <c r="C60" s="7" t="s">
        <v>27</v>
      </c>
      <c r="D60" s="7">
        <v>1</v>
      </c>
      <c r="F60" s="11">
        <f t="shared" si="1"/>
        <v>0</v>
      </c>
      <c r="G60" s="9" t="s">
        <v>139</v>
      </c>
    </row>
    <row r="61" spans="1:7" ht="42" customHeight="1" x14ac:dyDescent="0.3">
      <c r="A61" s="7" t="s">
        <v>138</v>
      </c>
      <c r="B61" s="8" t="s">
        <v>141</v>
      </c>
      <c r="C61" s="7" t="s">
        <v>27</v>
      </c>
      <c r="D61" s="7">
        <v>1</v>
      </c>
      <c r="F61" s="11">
        <f t="shared" si="1"/>
        <v>0</v>
      </c>
      <c r="G61" s="9" t="s">
        <v>132</v>
      </c>
    </row>
    <row r="62" spans="1:7" ht="42" customHeight="1" x14ac:dyDescent="0.3">
      <c r="A62" s="7" t="s">
        <v>143</v>
      </c>
      <c r="B62" s="8" t="s">
        <v>145</v>
      </c>
      <c r="C62" s="7" t="s">
        <v>27</v>
      </c>
      <c r="D62" s="7">
        <v>1</v>
      </c>
      <c r="F62" s="11">
        <f t="shared" si="1"/>
        <v>0</v>
      </c>
    </row>
    <row r="63" spans="1:7" ht="42" customHeight="1" x14ac:dyDescent="0.3">
      <c r="A63" s="7" t="s">
        <v>147</v>
      </c>
      <c r="B63" s="8" t="s">
        <v>146</v>
      </c>
      <c r="C63" s="7" t="s">
        <v>27</v>
      </c>
      <c r="D63" s="7">
        <v>1</v>
      </c>
      <c r="F63" s="11">
        <f t="shared" si="1"/>
        <v>0</v>
      </c>
    </row>
    <row r="64" spans="1:7" ht="42" customHeight="1" x14ac:dyDescent="0.3">
      <c r="A64" s="7" t="s">
        <v>148</v>
      </c>
      <c r="B64" s="8" t="s">
        <v>150</v>
      </c>
      <c r="C64" s="7" t="s">
        <v>27</v>
      </c>
      <c r="D64" s="7">
        <v>1</v>
      </c>
      <c r="F64" s="11">
        <f t="shared" si="1"/>
        <v>0</v>
      </c>
    </row>
    <row r="65" spans="1:7" ht="42" customHeight="1" x14ac:dyDescent="0.3">
      <c r="A65" s="7" t="s">
        <v>149</v>
      </c>
      <c r="B65" s="8" t="s">
        <v>146</v>
      </c>
      <c r="C65" s="7" t="s">
        <v>27</v>
      </c>
      <c r="D65" s="7">
        <v>1</v>
      </c>
      <c r="F65" s="11">
        <f t="shared" si="1"/>
        <v>0</v>
      </c>
    </row>
    <row r="66" spans="1:7" ht="57.6" x14ac:dyDescent="0.3">
      <c r="A66" s="7" t="s">
        <v>152</v>
      </c>
      <c r="B66" s="8" t="s">
        <v>151</v>
      </c>
      <c r="C66" s="7" t="s">
        <v>27</v>
      </c>
      <c r="D66" s="7">
        <v>4</v>
      </c>
      <c r="F66" s="11">
        <f t="shared" si="1"/>
        <v>0</v>
      </c>
      <c r="G66" s="9" t="s">
        <v>154</v>
      </c>
    </row>
    <row r="67" spans="1:7" ht="57.6" x14ac:dyDescent="0.3">
      <c r="A67" s="7" t="s">
        <v>153</v>
      </c>
      <c r="B67" s="8" t="s">
        <v>155</v>
      </c>
      <c r="C67" s="7" t="s">
        <v>27</v>
      </c>
      <c r="D67" s="7">
        <v>2</v>
      </c>
      <c r="F67" s="11">
        <f t="shared" ref="F67:F71" si="2">E67*D67</f>
        <v>0</v>
      </c>
      <c r="G67" s="9" t="s">
        <v>156</v>
      </c>
    </row>
    <row r="68" spans="1:7" ht="42" customHeight="1" x14ac:dyDescent="0.3">
      <c r="A68" s="7" t="s">
        <v>171</v>
      </c>
      <c r="B68" s="8" t="s">
        <v>172</v>
      </c>
      <c r="C68" s="7" t="s">
        <v>27</v>
      </c>
      <c r="D68" s="7">
        <v>6</v>
      </c>
      <c r="F68" s="11">
        <f t="shared" si="2"/>
        <v>0</v>
      </c>
    </row>
    <row r="69" spans="1:7" ht="42" customHeight="1" x14ac:dyDescent="0.3">
      <c r="A69" s="7" t="s">
        <v>159</v>
      </c>
      <c r="B69" s="8" t="s">
        <v>160</v>
      </c>
      <c r="C69" s="7" t="s">
        <v>12</v>
      </c>
      <c r="D69" s="7">
        <v>3.5</v>
      </c>
      <c r="F69" s="11">
        <f t="shared" si="2"/>
        <v>0</v>
      </c>
    </row>
    <row r="70" spans="1:7" ht="42" customHeight="1" x14ac:dyDescent="0.3">
      <c r="A70" s="7" t="s">
        <v>158</v>
      </c>
      <c r="B70" s="8" t="s">
        <v>163</v>
      </c>
      <c r="C70" s="7" t="s">
        <v>9</v>
      </c>
      <c r="D70" s="7">
        <v>204</v>
      </c>
      <c r="F70" s="11">
        <f t="shared" si="2"/>
        <v>0</v>
      </c>
    </row>
    <row r="71" spans="1:7" ht="42" customHeight="1" x14ac:dyDescent="0.3">
      <c r="A71" s="7" t="s">
        <v>161</v>
      </c>
      <c r="B71" s="8" t="s">
        <v>162</v>
      </c>
      <c r="C71" s="7" t="s">
        <v>15</v>
      </c>
      <c r="D71" s="7">
        <v>1</v>
      </c>
      <c r="F71" s="11">
        <f t="shared" si="2"/>
        <v>0</v>
      </c>
    </row>
    <row r="72" spans="1:7" ht="42" customHeight="1" thickBot="1" x14ac:dyDescent="0.35"/>
    <row r="73" spans="1:7" ht="42" customHeight="1" x14ac:dyDescent="0.3">
      <c r="A73" s="12"/>
      <c r="B73" s="13"/>
      <c r="C73" s="14"/>
      <c r="D73" s="15" t="s">
        <v>165</v>
      </c>
      <c r="E73" s="14"/>
      <c r="F73" s="16">
        <f>SUM(F2:F72)</f>
        <v>0</v>
      </c>
      <c r="G73" s="17" t="s">
        <v>166</v>
      </c>
    </row>
    <row r="74" spans="1:7" ht="36.6" customHeight="1" thickBot="1" x14ac:dyDescent="0.35">
      <c r="A74" s="18"/>
      <c r="B74" s="19"/>
      <c r="C74" s="20"/>
      <c r="D74" s="20"/>
      <c r="E74" s="20"/>
      <c r="F74" s="21">
        <f>F73*1.15</f>
        <v>0</v>
      </c>
      <c r="G74" s="22" t="s">
        <v>167</v>
      </c>
    </row>
  </sheetData>
  <hyperlinks>
    <hyperlink ref="G19" r:id="rId1"/>
    <hyperlink ref="G27" r:id="rId2"/>
    <hyperlink ref="G31" r:id="rId3"/>
    <hyperlink ref="G25" r:id="rId4"/>
    <hyperlink ref="G24" r:id="rId5"/>
    <hyperlink ref="G35" r:id="rId6"/>
    <hyperlink ref="G36" r:id="rId7"/>
    <hyperlink ref="G37" r:id="rId8"/>
    <hyperlink ref="G41" r:id="rId9"/>
    <hyperlink ref="G42" r:id="rId10"/>
    <hyperlink ref="G43" r:id="rId11"/>
    <hyperlink ref="G45" r:id="rId12"/>
    <hyperlink ref="G46" r:id="rId13"/>
    <hyperlink ref="G48" r:id="rId14"/>
    <hyperlink ref="G49" r:id="rId15"/>
    <hyperlink ref="G50" r:id="rId16"/>
    <hyperlink ref="G51" r:id="rId17"/>
    <hyperlink ref="G52" r:id="rId18"/>
    <hyperlink ref="G56" r:id="rId19"/>
    <hyperlink ref="G57" r:id="rId20"/>
    <hyperlink ref="G59" r:id="rId21"/>
    <hyperlink ref="G58" r:id="rId22"/>
    <hyperlink ref="G60" r:id="rId23"/>
    <hyperlink ref="G61" r:id="rId24"/>
    <hyperlink ref="G66" r:id="rId25"/>
    <hyperlink ref="G67" r:id="rId26"/>
  </hyperlinks>
  <printOptions gridLines="1"/>
  <pageMargins left="0.23622047244094491" right="0.23622047244094491" top="0.62992125984251968" bottom="0.39370078740157483" header="0.31496062992125984" footer="0.31496062992125984"/>
  <pageSetup paperSize="9" orientation="landscape" horizontalDpi="4294967294" verticalDpi="0" r:id="rId27"/>
  <headerFooter>
    <oddHeader>&amp;C&amp;"-,Kurzíva"Výkaz výměr rekonstrukce bytu Na Okraji 29, Praha Petřiny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cp:lastPrinted>2014-04-25T08:34:21Z</cp:lastPrinted>
  <dcterms:created xsi:type="dcterms:W3CDTF">2014-04-22T07:40:39Z</dcterms:created>
  <dcterms:modified xsi:type="dcterms:W3CDTF">2014-04-25T08:34:42Z</dcterms:modified>
</cp:coreProperties>
</file>