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672"/>
  </bookViews>
  <sheets>
    <sheet name="měření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57" i="1" l="1"/>
  <c r="J56" i="1"/>
  <c r="J55" i="1"/>
  <c r="I57" i="1" l="1"/>
  <c r="J54" i="1"/>
  <c r="J53" i="1"/>
  <c r="J51" i="1"/>
  <c r="J50" i="1"/>
  <c r="J49" i="1"/>
  <c r="J48" i="1"/>
  <c r="J46" i="1"/>
  <c r="J45" i="1"/>
  <c r="J44" i="1"/>
  <c r="I44" i="1"/>
  <c r="J43" i="1"/>
  <c r="J42" i="1"/>
  <c r="J41" i="1"/>
  <c r="J40" i="1"/>
  <c r="I40" i="1"/>
  <c r="J39" i="1"/>
  <c r="J38" i="1"/>
  <c r="J37" i="1"/>
  <c r="J36" i="1"/>
  <c r="I36" i="1"/>
  <c r="J32" i="1" l="1"/>
  <c r="J31" i="1"/>
  <c r="J30" i="1"/>
  <c r="H29" i="1"/>
  <c r="I28" i="1"/>
  <c r="J25" i="1"/>
  <c r="H24" i="1"/>
  <c r="J24" i="1" s="1"/>
  <c r="H23" i="1"/>
  <c r="J23" i="1" s="1"/>
  <c r="H26" i="1"/>
  <c r="H22" i="1"/>
  <c r="I21" i="1"/>
  <c r="J20" i="1"/>
  <c r="J19" i="1"/>
  <c r="J18" i="1"/>
  <c r="J17" i="1"/>
  <c r="I17" i="1"/>
  <c r="J15" i="1"/>
  <c r="J14" i="1"/>
  <c r="J13" i="1"/>
  <c r="J12" i="1"/>
  <c r="I12" i="1"/>
  <c r="J11" i="1"/>
  <c r="J10" i="1"/>
  <c r="J5" i="1"/>
  <c r="J9" i="1"/>
  <c r="I8" i="1"/>
  <c r="J7" i="1"/>
  <c r="J6" i="1"/>
  <c r="J4" i="1" l="1"/>
  <c r="I4" i="1"/>
  <c r="I47" i="1" s="1"/>
  <c r="I58" i="1" s="1"/>
  <c r="J33" i="1"/>
  <c r="I33" i="1"/>
  <c r="J26" i="1"/>
  <c r="H8" i="1"/>
  <c r="J8" i="1" s="1"/>
  <c r="H17" i="1"/>
  <c r="H21" i="1"/>
  <c r="J22" i="1" s="1"/>
  <c r="H28" i="1"/>
  <c r="J29" i="1" s="1"/>
  <c r="H33" i="1"/>
  <c r="H36" i="1"/>
  <c r="H40" i="1"/>
  <c r="H44" i="1"/>
  <c r="H48" i="1"/>
  <c r="H53" i="1"/>
  <c r="H4" i="1"/>
  <c r="J47" i="1" l="1"/>
  <c r="J58" i="1" s="1"/>
</calcChain>
</file>

<file path=xl/comments1.xml><?xml version="1.0" encoding="utf-8"?>
<comments xmlns="http://schemas.openxmlformats.org/spreadsheetml/2006/main">
  <authors>
    <author>spravce</author>
  </authors>
  <commentList>
    <comment ref="I48" authorId="0">
      <text>
        <r>
          <rPr>
            <b/>
            <sz val="9"/>
            <color indexed="81"/>
            <rFont val="Tahoma"/>
            <charset val="1"/>
          </rPr>
          <t>spravce:</t>
        </r>
        <r>
          <rPr>
            <sz val="9"/>
            <color indexed="81"/>
            <rFont val="Tahoma"/>
            <charset val="1"/>
          </rPr>
          <t xml:space="preserve">
SDK ŠABLONY</t>
        </r>
      </text>
    </comment>
    <comment ref="I49" authorId="0">
      <text>
        <r>
          <rPr>
            <b/>
            <sz val="9"/>
            <color indexed="81"/>
            <rFont val="Tahoma"/>
            <charset val="1"/>
          </rPr>
          <t>spravce:</t>
        </r>
        <r>
          <rPr>
            <sz val="9"/>
            <color indexed="81"/>
            <rFont val="Tahoma"/>
            <charset val="1"/>
          </rPr>
          <t xml:space="preserve">
SDK ŠABLONY
</t>
        </r>
      </text>
    </comment>
  </commentList>
</comments>
</file>

<file path=xl/sharedStrings.xml><?xml version="1.0" encoding="utf-8"?>
<sst xmlns="http://schemas.openxmlformats.org/spreadsheetml/2006/main" count="27" uniqueCount="26">
  <si>
    <t>schodiště před vestibulem praská strop ??</t>
  </si>
  <si>
    <t>čistá zelenina</t>
  </si>
  <si>
    <t>hrubá zelenina</t>
  </si>
  <si>
    <t>vstup od Gála</t>
  </si>
  <si>
    <t>délka</t>
  </si>
  <si>
    <t xml:space="preserve">šířka </t>
  </si>
  <si>
    <t>výška</t>
  </si>
  <si>
    <t>stěny</t>
  </si>
  <si>
    <t xml:space="preserve">strop </t>
  </si>
  <si>
    <t>kancelář</t>
  </si>
  <si>
    <t>odečet za okna, dveře atd.</t>
  </si>
  <si>
    <t>šířka</t>
  </si>
  <si>
    <t xml:space="preserve">plocha - odečet </t>
  </si>
  <si>
    <t>jídelna II. výdej stravy !! SRPEN !!</t>
  </si>
  <si>
    <t>jídelna II. - jídelna spodky !! SRPEN !!</t>
  </si>
  <si>
    <t>CELKEM červenec</t>
  </si>
  <si>
    <t>CELKEM srpen</t>
  </si>
  <si>
    <t>CELKEM MENZA</t>
  </si>
  <si>
    <t>MALOVALO SE 2014</t>
  </si>
  <si>
    <t>kancelář VEDOUCÍ</t>
  </si>
  <si>
    <t>2. NP výdejna "strop" větší</t>
  </si>
  <si>
    <t>2. NP výdejna "strop" u minutek</t>
  </si>
  <si>
    <t xml:space="preserve">2. NP zaměstnanecká jídelna 1.část </t>
  </si>
  <si>
    <t>2. NP zaměstnanecká jídelna 2.část levá zeď</t>
  </si>
  <si>
    <t>2. NP u myčky výběr nádobí</t>
  </si>
  <si>
    <t>Menza malování LÉTO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</si>
</sst>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0" borderId="1" xfId="0" applyNumberFormat="1" applyBorder="1"/>
    <xf numFmtId="2" fontId="0" fillId="2" borderId="1" xfId="0" applyNumberFormat="1" applyFill="1" applyBorder="1"/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0" fillId="0" borderId="17" xfId="0" applyBorder="1"/>
    <xf numFmtId="0" fontId="0" fillId="0" borderId="18" xfId="0" applyBorder="1"/>
    <xf numFmtId="2" fontId="0" fillId="0" borderId="2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6" xfId="0" applyBorder="1"/>
    <xf numFmtId="2" fontId="0" fillId="0" borderId="6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7" xfId="0" applyBorder="1"/>
    <xf numFmtId="2" fontId="0" fillId="0" borderId="8" xfId="0" applyNumberFormat="1" applyBorder="1"/>
    <xf numFmtId="0" fontId="0" fillId="0" borderId="13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2" fontId="0" fillId="2" borderId="8" xfId="0" applyNumberFormat="1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/>
    <xf numFmtId="2" fontId="0" fillId="2" borderId="13" xfId="0" applyNumberFormat="1" applyFill="1" applyBorder="1"/>
    <xf numFmtId="0" fontId="0" fillId="2" borderId="6" xfId="0" applyFill="1" applyBorder="1"/>
    <xf numFmtId="2" fontId="0" fillId="2" borderId="6" xfId="0" applyNumberForma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pane xSplit="10" ySplit="3" topLeftCell="K43" activePane="bottomRight" state="frozen"/>
      <selection pane="topRight" activeCell="K1" sqref="K1"/>
      <selection pane="bottomLeft" activeCell="A3" sqref="A3"/>
      <selection pane="bottomRight" activeCell="I47" sqref="I47:K47"/>
    </sheetView>
  </sheetViews>
  <sheetFormatPr defaultRowHeight="14.4" x14ac:dyDescent="0.3"/>
  <cols>
    <col min="1" max="1" width="4.5546875" customWidth="1"/>
    <col min="2" max="2" width="23.44140625" customWidth="1"/>
    <col min="3" max="3" width="5.33203125" bestFit="1" customWidth="1"/>
    <col min="4" max="4" width="5.21875" bestFit="1" customWidth="1"/>
    <col min="6" max="6" width="4.77734375" bestFit="1" customWidth="1"/>
    <col min="7" max="7" width="5.44140625" bestFit="1" customWidth="1"/>
    <col min="8" max="8" width="7.5546875" bestFit="1" customWidth="1"/>
    <col min="9" max="9" width="8" bestFit="1" customWidth="1"/>
    <col min="10" max="10" width="8.33203125" customWidth="1"/>
    <col min="11" max="11" width="18.109375" customWidth="1"/>
  </cols>
  <sheetData>
    <row r="1" spans="1:11" ht="15" thickBot="1" x14ac:dyDescent="0.35"/>
    <row r="2" spans="1:11" ht="34.799999999999997" customHeight="1" thickBot="1" x14ac:dyDescent="0.35">
      <c r="A2" s="9"/>
      <c r="B2" s="10" t="s">
        <v>25</v>
      </c>
      <c r="C2" s="11"/>
      <c r="D2" s="11"/>
      <c r="E2" s="11"/>
      <c r="F2" s="52" t="s">
        <v>10</v>
      </c>
      <c r="G2" s="53"/>
      <c r="H2" s="54"/>
      <c r="I2" s="11"/>
      <c r="J2" s="11"/>
      <c r="K2" s="12"/>
    </row>
    <row r="3" spans="1:11" ht="29.4" thickBot="1" x14ac:dyDescent="0.35">
      <c r="A3" s="37"/>
      <c r="B3" s="38"/>
      <c r="C3" s="37" t="s">
        <v>4</v>
      </c>
      <c r="D3" s="39" t="s">
        <v>5</v>
      </c>
      <c r="E3" s="39" t="s">
        <v>6</v>
      </c>
      <c r="F3" s="39" t="s">
        <v>11</v>
      </c>
      <c r="G3" s="39" t="s">
        <v>6</v>
      </c>
      <c r="H3" s="40" t="s">
        <v>12</v>
      </c>
      <c r="I3" s="39" t="s">
        <v>8</v>
      </c>
      <c r="J3" s="39" t="s">
        <v>7</v>
      </c>
      <c r="K3" s="41"/>
    </row>
    <row r="4" spans="1:11" ht="19.95" customHeight="1" x14ac:dyDescent="0.3">
      <c r="A4" s="13"/>
      <c r="B4" s="14" t="s">
        <v>19</v>
      </c>
      <c r="C4" s="14">
        <v>5.8</v>
      </c>
      <c r="D4" s="14">
        <v>2.85</v>
      </c>
      <c r="E4" s="14">
        <v>3.55</v>
      </c>
      <c r="F4" s="14">
        <v>2.8</v>
      </c>
      <c r="G4" s="14">
        <v>1.8</v>
      </c>
      <c r="H4" s="15">
        <f>F4*G4</f>
        <v>5.04</v>
      </c>
      <c r="I4" s="14">
        <f>C4*D4</f>
        <v>16.53</v>
      </c>
      <c r="J4" s="42">
        <f>D4*E4-H4</f>
        <v>5.0774999999999997</v>
      </c>
      <c r="K4" s="16"/>
    </row>
    <row r="5" spans="1:11" ht="19.95" customHeight="1" x14ac:dyDescent="0.3">
      <c r="A5" s="17"/>
      <c r="B5" s="1"/>
      <c r="C5" s="1"/>
      <c r="D5" s="1"/>
      <c r="E5" s="1"/>
      <c r="F5" s="1"/>
      <c r="G5" s="1"/>
      <c r="H5" s="2"/>
      <c r="I5" s="1"/>
      <c r="J5" s="7">
        <f>C4*E4</f>
        <v>20.59</v>
      </c>
      <c r="K5" s="18"/>
    </row>
    <row r="6" spans="1:11" ht="19.95" customHeight="1" x14ac:dyDescent="0.3">
      <c r="A6" s="17"/>
      <c r="B6" s="1"/>
      <c r="C6" s="1"/>
      <c r="D6" s="1"/>
      <c r="E6" s="1"/>
      <c r="F6" s="1"/>
      <c r="G6" s="1"/>
      <c r="H6" s="2">
        <v>2</v>
      </c>
      <c r="I6" s="1"/>
      <c r="J6" s="7">
        <f>C4*E4-H6</f>
        <v>18.59</v>
      </c>
      <c r="K6" s="18"/>
    </row>
    <row r="7" spans="1:11" ht="19.95" customHeight="1" thickBot="1" x14ac:dyDescent="0.35">
      <c r="A7" s="19"/>
      <c r="B7" s="20"/>
      <c r="C7" s="20"/>
      <c r="D7" s="20"/>
      <c r="E7" s="20"/>
      <c r="F7" s="20"/>
      <c r="G7" s="20"/>
      <c r="H7" s="43">
        <v>2</v>
      </c>
      <c r="I7" s="20"/>
      <c r="J7" s="21">
        <f>D4*E4-H7</f>
        <v>8.1174999999999997</v>
      </c>
      <c r="K7" s="22"/>
    </row>
    <row r="8" spans="1:11" ht="19.95" customHeight="1" x14ac:dyDescent="0.3">
      <c r="A8" s="13"/>
      <c r="B8" s="14" t="s">
        <v>9</v>
      </c>
      <c r="C8" s="14">
        <v>5.8</v>
      </c>
      <c r="D8" s="14">
        <v>2.7</v>
      </c>
      <c r="E8" s="14">
        <v>3.55</v>
      </c>
      <c r="F8" s="14">
        <v>2.8</v>
      </c>
      <c r="G8" s="14">
        <v>1.8</v>
      </c>
      <c r="H8" s="15">
        <f t="shared" ref="H8:H53" si="0">F8*G8</f>
        <v>5.04</v>
      </c>
      <c r="I8" s="14">
        <f>C8*D8</f>
        <v>15.66</v>
      </c>
      <c r="J8" s="42">
        <f>D8*E8-H8</f>
        <v>4.5450000000000008</v>
      </c>
      <c r="K8" s="16"/>
    </row>
    <row r="9" spans="1:11" ht="19.95" customHeight="1" x14ac:dyDescent="0.3">
      <c r="A9" s="17"/>
      <c r="B9" s="1"/>
      <c r="C9" s="1"/>
      <c r="D9" s="1"/>
      <c r="E9" s="1"/>
      <c r="F9" s="1"/>
      <c r="G9" s="1"/>
      <c r="H9" s="2"/>
      <c r="I9" s="1"/>
      <c r="J9" s="7">
        <f>C8*E8</f>
        <v>20.59</v>
      </c>
      <c r="K9" s="18"/>
    </row>
    <row r="10" spans="1:11" ht="19.95" customHeight="1" x14ac:dyDescent="0.3">
      <c r="A10" s="17"/>
      <c r="B10" s="1"/>
      <c r="C10" s="1"/>
      <c r="D10" s="1"/>
      <c r="E10" s="1"/>
      <c r="F10" s="1"/>
      <c r="G10" s="1"/>
      <c r="H10" s="2">
        <v>2</v>
      </c>
      <c r="I10" s="1"/>
      <c r="J10" s="7">
        <f>C8*E8-H10</f>
        <v>18.59</v>
      </c>
      <c r="K10" s="18"/>
    </row>
    <row r="11" spans="1:11" ht="19.95" customHeight="1" thickBot="1" x14ac:dyDescent="0.35">
      <c r="A11" s="19"/>
      <c r="B11" s="20"/>
      <c r="C11" s="20"/>
      <c r="D11" s="20"/>
      <c r="E11" s="20"/>
      <c r="F11" s="20"/>
      <c r="G11" s="20"/>
      <c r="H11" s="43">
        <v>2</v>
      </c>
      <c r="I11" s="20"/>
      <c r="J11" s="21">
        <f>D8*E8-H11</f>
        <v>7.5850000000000009</v>
      </c>
      <c r="K11" s="22"/>
    </row>
    <row r="12" spans="1:11" ht="19.95" customHeight="1" x14ac:dyDescent="0.3">
      <c r="A12" s="13"/>
      <c r="B12" s="14" t="s">
        <v>20</v>
      </c>
      <c r="C12" s="14">
        <v>13</v>
      </c>
      <c r="D12" s="14">
        <v>6</v>
      </c>
      <c r="E12" s="14">
        <v>1.5</v>
      </c>
      <c r="F12" s="14"/>
      <c r="G12" s="14"/>
      <c r="H12" s="15"/>
      <c r="I12" s="14">
        <f>C12*D12</f>
        <v>78</v>
      </c>
      <c r="J12" s="42">
        <f>C12*E12</f>
        <v>19.5</v>
      </c>
      <c r="K12" s="16"/>
    </row>
    <row r="13" spans="1:11" ht="19.95" customHeight="1" x14ac:dyDescent="0.3">
      <c r="A13" s="17"/>
      <c r="B13" s="1"/>
      <c r="C13" s="1"/>
      <c r="D13" s="1"/>
      <c r="E13" s="1"/>
      <c r="F13" s="1"/>
      <c r="G13" s="1"/>
      <c r="H13" s="2"/>
      <c r="I13" s="1"/>
      <c r="J13" s="7">
        <f>C12*E12</f>
        <v>19.5</v>
      </c>
      <c r="K13" s="18"/>
    </row>
    <row r="14" spans="1:11" ht="19.95" customHeight="1" x14ac:dyDescent="0.3">
      <c r="A14" s="17"/>
      <c r="B14" s="1"/>
      <c r="C14" s="1"/>
      <c r="D14" s="1"/>
      <c r="E14" s="1"/>
      <c r="F14" s="1"/>
      <c r="G14" s="1"/>
      <c r="H14" s="2"/>
      <c r="I14" s="1"/>
      <c r="J14" s="7">
        <f>D12*E12</f>
        <v>9</v>
      </c>
      <c r="K14" s="18"/>
    </row>
    <row r="15" spans="1:11" ht="19.95" customHeight="1" x14ac:dyDescent="0.3">
      <c r="A15" s="17"/>
      <c r="B15" s="1"/>
      <c r="C15" s="1"/>
      <c r="D15" s="1"/>
      <c r="E15" s="1"/>
      <c r="F15" s="1"/>
      <c r="G15" s="1"/>
      <c r="H15" s="2"/>
      <c r="I15" s="1"/>
      <c r="J15" s="7">
        <f>D12*E12</f>
        <v>9</v>
      </c>
      <c r="K15" s="18"/>
    </row>
    <row r="16" spans="1:11" ht="19.95" customHeight="1" x14ac:dyDescent="0.3">
      <c r="A16" s="17"/>
      <c r="B16" s="1"/>
      <c r="C16" s="1"/>
      <c r="D16" s="1"/>
      <c r="E16" s="1"/>
      <c r="F16" s="1"/>
      <c r="G16" s="1"/>
      <c r="H16" s="2"/>
      <c r="I16" s="1"/>
      <c r="J16" s="7"/>
      <c r="K16" s="18"/>
    </row>
    <row r="17" spans="1:11" ht="28.8" x14ac:dyDescent="0.3">
      <c r="A17" s="17"/>
      <c r="B17" s="2" t="s">
        <v>21</v>
      </c>
      <c r="C17" s="1">
        <v>5.6</v>
      </c>
      <c r="D17" s="1">
        <v>6.5</v>
      </c>
      <c r="E17" s="1">
        <v>2</v>
      </c>
      <c r="F17" s="1"/>
      <c r="G17" s="1"/>
      <c r="H17" s="2">
        <f t="shared" si="0"/>
        <v>0</v>
      </c>
      <c r="I17" s="1">
        <f>C17*D17</f>
        <v>36.4</v>
      </c>
      <c r="J17" s="7">
        <f>C17*E17</f>
        <v>11.2</v>
      </c>
      <c r="K17" s="18"/>
    </row>
    <row r="18" spans="1:11" ht="19.95" customHeight="1" x14ac:dyDescent="0.3">
      <c r="A18" s="17"/>
      <c r="B18" s="1"/>
      <c r="C18" s="1"/>
      <c r="D18" s="1"/>
      <c r="E18" s="1"/>
      <c r="F18" s="1"/>
      <c r="G18" s="1"/>
      <c r="H18" s="2"/>
      <c r="I18" s="1"/>
      <c r="J18" s="7">
        <f>C17*E17</f>
        <v>11.2</v>
      </c>
      <c r="K18" s="18"/>
    </row>
    <row r="19" spans="1:11" ht="19.95" customHeight="1" x14ac:dyDescent="0.3">
      <c r="A19" s="17"/>
      <c r="B19" s="1"/>
      <c r="C19" s="1"/>
      <c r="D19" s="1"/>
      <c r="E19" s="1"/>
      <c r="F19" s="1"/>
      <c r="G19" s="1"/>
      <c r="H19" s="2"/>
      <c r="I19" s="1"/>
      <c r="J19" s="7">
        <f>D17*E17</f>
        <v>13</v>
      </c>
      <c r="K19" s="18"/>
    </row>
    <row r="20" spans="1:11" ht="19.95" customHeight="1" thickBot="1" x14ac:dyDescent="0.35">
      <c r="A20" s="19"/>
      <c r="B20" s="20"/>
      <c r="C20" s="20"/>
      <c r="D20" s="20"/>
      <c r="E20" s="20"/>
      <c r="F20" s="20"/>
      <c r="G20" s="20"/>
      <c r="H20" s="43"/>
      <c r="I20" s="20"/>
      <c r="J20" s="21">
        <f>D17*E17</f>
        <v>13</v>
      </c>
      <c r="K20" s="22"/>
    </row>
    <row r="21" spans="1:11" ht="28.8" x14ac:dyDescent="0.3">
      <c r="A21" s="13"/>
      <c r="B21" s="15" t="s">
        <v>22</v>
      </c>
      <c r="C21" s="14">
        <v>5.6</v>
      </c>
      <c r="D21" s="14">
        <v>5.4</v>
      </c>
      <c r="E21" s="14">
        <v>3.6</v>
      </c>
      <c r="F21" s="14">
        <v>1.8</v>
      </c>
      <c r="G21" s="14">
        <v>3.3</v>
      </c>
      <c r="H21" s="15">
        <f t="shared" si="0"/>
        <v>5.9399999999999995</v>
      </c>
      <c r="I21" s="14">
        <f>C21*D21</f>
        <v>30.24</v>
      </c>
      <c r="J21" s="42"/>
      <c r="K21" s="16"/>
    </row>
    <row r="22" spans="1:11" ht="19.95" customHeight="1" x14ac:dyDescent="0.3">
      <c r="A22" s="17"/>
      <c r="B22" s="1"/>
      <c r="C22" s="1"/>
      <c r="D22" s="1"/>
      <c r="E22" s="1"/>
      <c r="F22" s="1">
        <v>1.8</v>
      </c>
      <c r="G22" s="1">
        <v>2</v>
      </c>
      <c r="H22" s="2">
        <f>F22*G22</f>
        <v>3.6</v>
      </c>
      <c r="I22" s="1"/>
      <c r="J22" s="7">
        <f>C21*E21-H21-H22</f>
        <v>10.620000000000001</v>
      </c>
      <c r="K22" s="18"/>
    </row>
    <row r="23" spans="1:11" ht="19.95" customHeight="1" x14ac:dyDescent="0.3">
      <c r="A23" s="17"/>
      <c r="B23" s="1"/>
      <c r="C23" s="1"/>
      <c r="D23" s="1"/>
      <c r="E23" s="1"/>
      <c r="F23" s="1">
        <v>2.4</v>
      </c>
      <c r="G23" s="1">
        <v>2.2000000000000002</v>
      </c>
      <c r="H23" s="2">
        <f t="shared" ref="H23:H26" si="1">F23*G23</f>
        <v>5.28</v>
      </c>
      <c r="I23" s="1"/>
      <c r="J23" s="7">
        <f>D21*E21-H23</f>
        <v>14.16</v>
      </c>
      <c r="K23" s="18"/>
    </row>
    <row r="24" spans="1:11" ht="19.95" customHeight="1" x14ac:dyDescent="0.3">
      <c r="A24" s="17"/>
      <c r="B24" s="1"/>
      <c r="C24" s="1"/>
      <c r="D24" s="1"/>
      <c r="E24" s="1"/>
      <c r="F24" s="1">
        <v>3</v>
      </c>
      <c r="G24" s="1">
        <v>3.5</v>
      </c>
      <c r="H24" s="2">
        <f t="shared" si="1"/>
        <v>10.5</v>
      </c>
      <c r="I24" s="1"/>
      <c r="J24" s="7">
        <f>D21*E21-H24</f>
        <v>8.9400000000000013</v>
      </c>
      <c r="K24" s="18"/>
    </row>
    <row r="25" spans="1:11" ht="19.95" customHeight="1" x14ac:dyDescent="0.3">
      <c r="A25" s="17"/>
      <c r="B25" s="1"/>
      <c r="C25" s="1"/>
      <c r="D25" s="1"/>
      <c r="E25" s="1"/>
      <c r="F25" s="1"/>
      <c r="G25" s="1"/>
      <c r="H25" s="2"/>
      <c r="I25" s="1"/>
      <c r="J25" s="7">
        <f>C21*E21</f>
        <v>20.16</v>
      </c>
      <c r="K25" s="18"/>
    </row>
    <row r="26" spans="1:11" ht="28.8" x14ac:dyDescent="0.3">
      <c r="A26" s="17"/>
      <c r="B26" s="2" t="s">
        <v>23</v>
      </c>
      <c r="C26" s="1">
        <v>9</v>
      </c>
      <c r="D26" s="1"/>
      <c r="E26" s="1">
        <v>2.7</v>
      </c>
      <c r="F26" s="1"/>
      <c r="G26" s="1"/>
      <c r="H26" s="2">
        <f t="shared" si="1"/>
        <v>0</v>
      </c>
      <c r="I26" s="1"/>
      <c r="J26" s="7">
        <f>C26*E26</f>
        <v>24.3</v>
      </c>
      <c r="K26" s="18"/>
    </row>
    <row r="27" spans="1:11" ht="19.95" customHeight="1" thickBot="1" x14ac:dyDescent="0.35">
      <c r="A27" s="19"/>
      <c r="B27" s="20"/>
      <c r="C27" s="20"/>
      <c r="D27" s="20"/>
      <c r="E27" s="20"/>
      <c r="F27" s="20"/>
      <c r="G27" s="20"/>
      <c r="H27" s="43"/>
      <c r="I27" s="20"/>
      <c r="J27" s="21"/>
      <c r="K27" s="22"/>
    </row>
    <row r="28" spans="1:11" ht="19.95" customHeight="1" x14ac:dyDescent="0.3">
      <c r="A28" s="13"/>
      <c r="B28" s="14" t="s">
        <v>24</v>
      </c>
      <c r="C28" s="14">
        <v>5.9</v>
      </c>
      <c r="D28" s="14">
        <v>5.7</v>
      </c>
      <c r="E28" s="14">
        <v>2</v>
      </c>
      <c r="F28" s="14">
        <v>2.6</v>
      </c>
      <c r="G28" s="14">
        <v>1.8</v>
      </c>
      <c r="H28" s="15">
        <f t="shared" si="0"/>
        <v>4.6800000000000006</v>
      </c>
      <c r="I28" s="14">
        <f>C28*D28</f>
        <v>33.630000000000003</v>
      </c>
      <c r="J28" s="42"/>
      <c r="K28" s="16"/>
    </row>
    <row r="29" spans="1:11" ht="19.95" customHeight="1" x14ac:dyDescent="0.3">
      <c r="A29" s="17"/>
      <c r="B29" s="1"/>
      <c r="C29" s="1"/>
      <c r="D29" s="1"/>
      <c r="E29" s="1"/>
      <c r="F29" s="1">
        <v>1.8</v>
      </c>
      <c r="G29" s="1">
        <v>1.8</v>
      </c>
      <c r="H29" s="2">
        <f t="shared" si="0"/>
        <v>3.24</v>
      </c>
      <c r="I29" s="1"/>
      <c r="J29" s="7">
        <f>C28*E28-H28-H29</f>
        <v>3.88</v>
      </c>
      <c r="K29" s="18"/>
    </row>
    <row r="30" spans="1:11" ht="19.95" customHeight="1" x14ac:dyDescent="0.3">
      <c r="A30" s="17"/>
      <c r="B30" s="1"/>
      <c r="C30" s="1"/>
      <c r="D30" s="1"/>
      <c r="E30" s="1"/>
      <c r="F30" s="1"/>
      <c r="G30" s="1"/>
      <c r="H30" s="2"/>
      <c r="I30" s="1"/>
      <c r="J30" s="7">
        <f>C28*E28</f>
        <v>11.8</v>
      </c>
      <c r="K30" s="18"/>
    </row>
    <row r="31" spans="1:11" ht="19.95" customHeight="1" x14ac:dyDescent="0.3">
      <c r="A31" s="17"/>
      <c r="B31" s="1"/>
      <c r="C31" s="1"/>
      <c r="D31" s="1"/>
      <c r="E31" s="1"/>
      <c r="F31" s="1"/>
      <c r="G31" s="1"/>
      <c r="H31" s="2"/>
      <c r="I31" s="1"/>
      <c r="J31" s="7">
        <f>D28*E28</f>
        <v>11.4</v>
      </c>
      <c r="K31" s="18"/>
    </row>
    <row r="32" spans="1:11" ht="19.95" customHeight="1" thickBot="1" x14ac:dyDescent="0.35">
      <c r="A32" s="19"/>
      <c r="B32" s="20"/>
      <c r="C32" s="20"/>
      <c r="D32" s="20"/>
      <c r="E32" s="20"/>
      <c r="F32" s="20"/>
      <c r="G32" s="20"/>
      <c r="H32" s="43"/>
      <c r="I32" s="20"/>
      <c r="J32" s="21">
        <f>D28*E28</f>
        <v>11.4</v>
      </c>
      <c r="K32" s="22"/>
    </row>
    <row r="33" spans="1:11" ht="28.8" x14ac:dyDescent="0.3">
      <c r="A33" s="13"/>
      <c r="B33" s="44" t="s">
        <v>0</v>
      </c>
      <c r="C33" s="45">
        <v>5.7</v>
      </c>
      <c r="D33" s="45">
        <v>2.9</v>
      </c>
      <c r="E33" s="45">
        <v>2.4</v>
      </c>
      <c r="F33" s="45"/>
      <c r="G33" s="45"/>
      <c r="H33" s="44">
        <f t="shared" si="0"/>
        <v>0</v>
      </c>
      <c r="I33" s="45">
        <f>C33*D33</f>
        <v>16.53</v>
      </c>
      <c r="J33" s="46">
        <f>E33*C33</f>
        <v>13.68</v>
      </c>
      <c r="K33" s="16" t="s">
        <v>18</v>
      </c>
    </row>
    <row r="34" spans="1:11" x14ac:dyDescent="0.3">
      <c r="A34" s="17"/>
      <c r="B34" s="6"/>
      <c r="C34" s="5"/>
      <c r="D34" s="5"/>
      <c r="E34" s="5"/>
      <c r="F34" s="5"/>
      <c r="G34" s="5"/>
      <c r="H34" s="6"/>
      <c r="I34" s="5"/>
      <c r="J34" s="8"/>
      <c r="K34" s="18"/>
    </row>
    <row r="35" spans="1:11" ht="15" thickBot="1" x14ac:dyDescent="0.35">
      <c r="A35" s="19"/>
      <c r="B35" s="47"/>
      <c r="C35" s="48"/>
      <c r="D35" s="48"/>
      <c r="E35" s="48"/>
      <c r="F35" s="48"/>
      <c r="G35" s="48"/>
      <c r="H35" s="47"/>
      <c r="I35" s="48"/>
      <c r="J35" s="49"/>
      <c r="K35" s="22"/>
    </row>
    <row r="36" spans="1:11" ht="19.95" customHeight="1" x14ac:dyDescent="0.3">
      <c r="A36" s="13"/>
      <c r="B36" s="14" t="s">
        <v>1</v>
      </c>
      <c r="C36" s="14">
        <v>4.5</v>
      </c>
      <c r="D36" s="14">
        <v>4</v>
      </c>
      <c r="E36" s="14">
        <v>2</v>
      </c>
      <c r="F36" s="14"/>
      <c r="G36" s="14"/>
      <c r="H36" s="15">
        <f t="shared" si="0"/>
        <v>0</v>
      </c>
      <c r="I36" s="14">
        <f>C36*D36</f>
        <v>18</v>
      </c>
      <c r="J36" s="42">
        <f>C36*E36</f>
        <v>9</v>
      </c>
      <c r="K36" s="16"/>
    </row>
    <row r="37" spans="1:11" ht="19.95" customHeight="1" x14ac:dyDescent="0.3">
      <c r="A37" s="17"/>
      <c r="B37" s="1"/>
      <c r="C37" s="1"/>
      <c r="D37" s="1"/>
      <c r="E37" s="1"/>
      <c r="F37" s="1"/>
      <c r="G37" s="1"/>
      <c r="H37" s="2"/>
      <c r="I37" s="1"/>
      <c r="J37" s="7">
        <f>C36*E36</f>
        <v>9</v>
      </c>
      <c r="K37" s="18"/>
    </row>
    <row r="38" spans="1:11" ht="19.95" customHeight="1" x14ac:dyDescent="0.3">
      <c r="A38" s="17"/>
      <c r="B38" s="1"/>
      <c r="C38" s="1"/>
      <c r="D38" s="1"/>
      <c r="E38" s="1"/>
      <c r="F38" s="1"/>
      <c r="G38" s="1"/>
      <c r="H38" s="2"/>
      <c r="I38" s="1"/>
      <c r="J38" s="7">
        <f>D36*E36</f>
        <v>8</v>
      </c>
      <c r="K38" s="18"/>
    </row>
    <row r="39" spans="1:11" ht="19.95" customHeight="1" thickBot="1" x14ac:dyDescent="0.35">
      <c r="A39" s="19"/>
      <c r="B39" s="20"/>
      <c r="C39" s="20"/>
      <c r="D39" s="20"/>
      <c r="E39" s="20"/>
      <c r="F39" s="20"/>
      <c r="G39" s="20"/>
      <c r="H39" s="43"/>
      <c r="I39" s="20"/>
      <c r="J39" s="21">
        <f>D36*E36</f>
        <v>8</v>
      </c>
      <c r="K39" s="22"/>
    </row>
    <row r="40" spans="1:11" ht="19.95" customHeight="1" x14ac:dyDescent="0.3">
      <c r="A40" s="13"/>
      <c r="B40" s="14" t="s">
        <v>2</v>
      </c>
      <c r="C40" s="14">
        <v>5.7</v>
      </c>
      <c r="D40" s="14">
        <v>2.15</v>
      </c>
      <c r="E40" s="14">
        <v>1.5</v>
      </c>
      <c r="F40" s="14"/>
      <c r="G40" s="14"/>
      <c r="H40" s="15">
        <f t="shared" si="0"/>
        <v>0</v>
      </c>
      <c r="I40" s="14">
        <f>C40*D40</f>
        <v>12.254999999999999</v>
      </c>
      <c r="J40" s="42">
        <f>C40*E40</f>
        <v>8.5500000000000007</v>
      </c>
      <c r="K40" s="16"/>
    </row>
    <row r="41" spans="1:11" ht="19.95" customHeight="1" x14ac:dyDescent="0.3">
      <c r="A41" s="17"/>
      <c r="B41" s="1"/>
      <c r="C41" s="1"/>
      <c r="D41" s="1"/>
      <c r="E41" s="1"/>
      <c r="F41" s="1"/>
      <c r="G41" s="1"/>
      <c r="H41" s="2"/>
      <c r="I41" s="1"/>
      <c r="J41" s="7">
        <f>C40*E40</f>
        <v>8.5500000000000007</v>
      </c>
      <c r="K41" s="18"/>
    </row>
    <row r="42" spans="1:11" ht="19.95" customHeight="1" x14ac:dyDescent="0.3">
      <c r="A42" s="17"/>
      <c r="B42" s="1"/>
      <c r="C42" s="1"/>
      <c r="D42" s="1"/>
      <c r="E42" s="1"/>
      <c r="F42" s="1"/>
      <c r="G42" s="1"/>
      <c r="H42" s="2"/>
      <c r="I42" s="1"/>
      <c r="J42" s="7">
        <f>D40*E40</f>
        <v>3.2249999999999996</v>
      </c>
      <c r="K42" s="18"/>
    </row>
    <row r="43" spans="1:11" ht="19.95" customHeight="1" thickBot="1" x14ac:dyDescent="0.35">
      <c r="A43" s="19"/>
      <c r="B43" s="20"/>
      <c r="C43" s="20"/>
      <c r="D43" s="20"/>
      <c r="E43" s="20"/>
      <c r="F43" s="20"/>
      <c r="G43" s="20"/>
      <c r="H43" s="43"/>
      <c r="I43" s="20"/>
      <c r="J43" s="21">
        <f>D40*E40</f>
        <v>3.2249999999999996</v>
      </c>
      <c r="K43" s="22"/>
    </row>
    <row r="44" spans="1:11" ht="19.95" customHeight="1" x14ac:dyDescent="0.3">
      <c r="A44" s="13"/>
      <c r="B44" s="14" t="s">
        <v>3</v>
      </c>
      <c r="C44" s="14">
        <v>3</v>
      </c>
      <c r="D44" s="14">
        <v>3</v>
      </c>
      <c r="E44" s="14">
        <v>3.7</v>
      </c>
      <c r="F44" s="14"/>
      <c r="G44" s="14"/>
      <c r="H44" s="15">
        <f t="shared" si="0"/>
        <v>0</v>
      </c>
      <c r="I44" s="14">
        <f>C44*D44</f>
        <v>9</v>
      </c>
      <c r="J44" s="42">
        <f>C44*E44</f>
        <v>11.100000000000001</v>
      </c>
      <c r="K44" s="16"/>
    </row>
    <row r="45" spans="1:11" ht="19.95" customHeight="1" x14ac:dyDescent="0.3">
      <c r="A45" s="17"/>
      <c r="B45" s="1"/>
      <c r="C45" s="1"/>
      <c r="D45" s="1">
        <v>2.6</v>
      </c>
      <c r="E45" s="1"/>
      <c r="F45" s="1"/>
      <c r="G45" s="1"/>
      <c r="H45" s="2"/>
      <c r="I45" s="1"/>
      <c r="J45" s="7">
        <f>D45*E44</f>
        <v>9.620000000000001</v>
      </c>
      <c r="K45" s="18"/>
    </row>
    <row r="46" spans="1:11" ht="19.95" customHeight="1" thickBot="1" x14ac:dyDescent="0.35">
      <c r="A46" s="19"/>
      <c r="B46" s="20"/>
      <c r="C46" s="20"/>
      <c r="D46" s="20">
        <v>2</v>
      </c>
      <c r="E46" s="20"/>
      <c r="F46" s="20"/>
      <c r="G46" s="20"/>
      <c r="H46" s="43"/>
      <c r="I46" s="20"/>
      <c r="J46" s="21">
        <f>D46*E44</f>
        <v>7.4</v>
      </c>
      <c r="K46" s="22"/>
    </row>
    <row r="47" spans="1:11" ht="19.95" customHeight="1" thickBot="1" x14ac:dyDescent="0.35">
      <c r="A47" s="31"/>
      <c r="B47" s="32"/>
      <c r="C47" s="32"/>
      <c r="D47" s="32"/>
      <c r="E47" s="32"/>
      <c r="F47" s="32"/>
      <c r="G47" s="32"/>
      <c r="H47" s="34"/>
      <c r="I47" s="50">
        <f>SUM(I4:I46)</f>
        <v>266.245</v>
      </c>
      <c r="J47" s="51">
        <f>SUM(J4:J46)</f>
        <v>425.09500000000003</v>
      </c>
      <c r="K47" s="50" t="s">
        <v>15</v>
      </c>
    </row>
    <row r="48" spans="1:11" ht="28.8" x14ac:dyDescent="0.3">
      <c r="A48" s="28"/>
      <c r="B48" s="4" t="s">
        <v>13</v>
      </c>
      <c r="C48" s="3">
        <v>8.3000000000000007</v>
      </c>
      <c r="D48" s="3">
        <v>6.4</v>
      </c>
      <c r="E48" s="3">
        <v>0.6</v>
      </c>
      <c r="F48" s="3"/>
      <c r="G48" s="3"/>
      <c r="H48" s="4">
        <f t="shared" si="0"/>
        <v>0</v>
      </c>
      <c r="I48" s="3">
        <v>0</v>
      </c>
      <c r="J48" s="29">
        <f>C48*E48</f>
        <v>4.9800000000000004</v>
      </c>
      <c r="K48" s="30"/>
    </row>
    <row r="49" spans="1:11" ht="19.95" customHeight="1" x14ac:dyDescent="0.3">
      <c r="A49" s="17"/>
      <c r="B49" s="1"/>
      <c r="C49" s="1">
        <v>3.3</v>
      </c>
      <c r="D49" s="1">
        <v>2</v>
      </c>
      <c r="E49" s="1"/>
      <c r="F49" s="1"/>
      <c r="G49" s="1"/>
      <c r="H49" s="2"/>
      <c r="I49" s="1">
        <v>0</v>
      </c>
      <c r="J49" s="7">
        <f>C48*E48</f>
        <v>4.9800000000000004</v>
      </c>
      <c r="K49" s="18"/>
    </row>
    <row r="50" spans="1:11" ht="19.95" customHeight="1" x14ac:dyDescent="0.3">
      <c r="A50" s="17"/>
      <c r="B50" s="1"/>
      <c r="C50" s="1"/>
      <c r="D50" s="1"/>
      <c r="E50" s="1"/>
      <c r="F50" s="1"/>
      <c r="G50" s="1"/>
      <c r="H50" s="2"/>
      <c r="I50" s="1"/>
      <c r="J50" s="7">
        <f>D48*E48</f>
        <v>3.84</v>
      </c>
      <c r="K50" s="18"/>
    </row>
    <row r="51" spans="1:11" ht="19.95" customHeight="1" x14ac:dyDescent="0.3">
      <c r="A51" s="17"/>
      <c r="B51" s="1"/>
      <c r="C51" s="1"/>
      <c r="D51" s="1"/>
      <c r="E51" s="1"/>
      <c r="F51" s="1"/>
      <c r="G51" s="1"/>
      <c r="H51" s="2"/>
      <c r="I51" s="1"/>
      <c r="J51" s="7">
        <f>D48*E48</f>
        <v>3.84</v>
      </c>
      <c r="K51" s="18"/>
    </row>
    <row r="52" spans="1:11" ht="19.95" customHeight="1" x14ac:dyDescent="0.3">
      <c r="A52" s="17"/>
      <c r="B52" s="1"/>
      <c r="C52" s="1"/>
      <c r="D52" s="1"/>
      <c r="E52" s="1"/>
      <c r="F52" s="1"/>
      <c r="G52" s="1"/>
      <c r="H52" s="2"/>
      <c r="I52" s="1"/>
      <c r="J52" s="7"/>
      <c r="K52" s="18"/>
    </row>
    <row r="53" spans="1:11" ht="28.8" x14ac:dyDescent="0.3">
      <c r="A53" s="17"/>
      <c r="B53" s="2" t="s">
        <v>14</v>
      </c>
      <c r="C53" s="1">
        <v>17.5</v>
      </c>
      <c r="D53" s="1">
        <v>6.5</v>
      </c>
      <c r="E53" s="1">
        <v>3.2</v>
      </c>
      <c r="F53" s="1"/>
      <c r="G53" s="1"/>
      <c r="H53" s="2">
        <f t="shared" si="0"/>
        <v>0</v>
      </c>
      <c r="I53" s="1">
        <v>0</v>
      </c>
      <c r="J53" s="7">
        <f>C53*E53</f>
        <v>56</v>
      </c>
      <c r="K53" s="18"/>
    </row>
    <row r="54" spans="1:11" ht="19.95" customHeight="1" x14ac:dyDescent="0.3">
      <c r="A54" s="17"/>
      <c r="B54" s="1"/>
      <c r="C54" s="1"/>
      <c r="D54" s="1"/>
      <c r="E54" s="1"/>
      <c r="F54" s="1"/>
      <c r="G54" s="1"/>
      <c r="H54" s="2"/>
      <c r="I54" s="1"/>
      <c r="J54" s="7">
        <f>D53*E53</f>
        <v>20.8</v>
      </c>
      <c r="K54" s="18"/>
    </row>
    <row r="55" spans="1:11" ht="19.95" customHeight="1" x14ac:dyDescent="0.3">
      <c r="A55" s="17"/>
      <c r="B55" s="1"/>
      <c r="C55" s="1"/>
      <c r="D55" s="1"/>
      <c r="E55" s="1"/>
      <c r="F55" s="1"/>
      <c r="G55" s="1"/>
      <c r="H55" s="2"/>
      <c r="I55" s="1"/>
      <c r="J55" s="7">
        <f>C53*E53</f>
        <v>56</v>
      </c>
      <c r="K55" s="18"/>
    </row>
    <row r="56" spans="1:11" ht="19.95" customHeight="1" thickBot="1" x14ac:dyDescent="0.35">
      <c r="A56" s="23"/>
      <c r="B56" s="24"/>
      <c r="C56" s="24"/>
      <c r="D56" s="24"/>
      <c r="E56" s="24"/>
      <c r="F56" s="24"/>
      <c r="G56" s="24"/>
      <c r="H56" s="25"/>
      <c r="I56" s="24"/>
      <c r="J56" s="26">
        <f>D53*E53</f>
        <v>20.8</v>
      </c>
      <c r="K56" s="27"/>
    </row>
    <row r="57" spans="1:11" ht="18.600000000000001" customHeight="1" thickBot="1" x14ac:dyDescent="0.35">
      <c r="A57" s="31"/>
      <c r="B57" s="32"/>
      <c r="C57" s="32"/>
      <c r="D57" s="32"/>
      <c r="E57" s="32"/>
      <c r="F57" s="32"/>
      <c r="G57" s="32"/>
      <c r="H57" s="33"/>
      <c r="I57" s="35">
        <f>SUM(I48:I54)</f>
        <v>0</v>
      </c>
      <c r="J57" s="36">
        <f>SUM(J53:J56)</f>
        <v>153.60000000000002</v>
      </c>
      <c r="K57" s="35" t="s">
        <v>16</v>
      </c>
    </row>
    <row r="58" spans="1:11" ht="24.6" customHeight="1" thickBot="1" x14ac:dyDescent="0.35">
      <c r="A58" s="31"/>
      <c r="B58" s="32"/>
      <c r="C58" s="32"/>
      <c r="D58" s="32"/>
      <c r="E58" s="32"/>
      <c r="F58" s="32"/>
      <c r="G58" s="32"/>
      <c r="H58" s="33"/>
      <c r="I58" s="35">
        <f>SUM(I47+I57)</f>
        <v>266.245</v>
      </c>
      <c r="J58" s="36">
        <f>J47+J57</f>
        <v>578.69500000000005</v>
      </c>
      <c r="K58" s="35" t="s">
        <v>17</v>
      </c>
    </row>
  </sheetData>
  <mergeCells count="1">
    <mergeCell ref="F2:H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měření</vt:lpstr>
      <vt:lpstr>List2</vt:lpstr>
      <vt:lpstr>List3</vt:lpstr>
    </vt:vector>
  </TitlesOfParts>
  <Company>Univerzita Pardubice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spravce</cp:lastModifiedBy>
  <cp:lastPrinted>2015-06-09T14:02:56Z</cp:lastPrinted>
  <dcterms:created xsi:type="dcterms:W3CDTF">2015-06-04T05:47:33Z</dcterms:created>
  <dcterms:modified xsi:type="dcterms:W3CDTF">2015-06-12T09:36:52Z</dcterms:modified>
</cp:coreProperties>
</file>